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OneDrive\OneDrive - Debreceni Egyetem\Dokumentumok\Képzési tervek_2018-19; 2019-20, 2020-21\Képzési Program 2021-22 tanév\MSc _új egységes\"/>
    </mc:Choice>
  </mc:AlternateContent>
  <bookViews>
    <workbookView xWindow="1365" yWindow="0" windowWidth="27435" windowHeight="14220" activeTab="1"/>
  </bookViews>
  <sheets>
    <sheet name="KTTK" sheetId="8" r:id="rId1"/>
    <sheet name="ÉK" sheetId="7" r:id="rId2"/>
    <sheet name="ismeretkörök" sheetId="9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5" i="8" l="1"/>
  <c r="G37" i="8"/>
  <c r="O36" i="8"/>
  <c r="G36" i="8"/>
  <c r="Q35" i="8"/>
  <c r="P35" i="8"/>
  <c r="J35" i="8"/>
  <c r="I35" i="8"/>
  <c r="H35" i="8"/>
  <c r="F35" i="8"/>
  <c r="E35" i="8"/>
  <c r="E39" i="8" l="1"/>
  <c r="I39" i="8"/>
  <c r="G37" i="7"/>
  <c r="G36" i="7"/>
  <c r="T35" i="7"/>
  <c r="P35" i="7"/>
  <c r="L35" i="7"/>
  <c r="H35" i="7"/>
  <c r="E35" i="7" l="1"/>
  <c r="Q35" i="7" l="1"/>
  <c r="M35" i="7"/>
  <c r="J35" i="7"/>
  <c r="I35" i="7"/>
  <c r="F35" i="7"/>
  <c r="E39" i="7" s="1"/>
  <c r="O36" i="7"/>
  <c r="K38" i="7" l="1"/>
  <c r="G38" i="7"/>
  <c r="I39" i="7"/>
</calcChain>
</file>

<file path=xl/sharedStrings.xml><?xml version="1.0" encoding="utf-8"?>
<sst xmlns="http://schemas.openxmlformats.org/spreadsheetml/2006/main" count="407" uniqueCount="171">
  <si>
    <t>Ssz.</t>
  </si>
  <si>
    <t>1. félév</t>
  </si>
  <si>
    <t>2. félév</t>
  </si>
  <si>
    <t>3. félév</t>
  </si>
  <si>
    <t>4. félév</t>
  </si>
  <si>
    <t>Előkövetelmény</t>
  </si>
  <si>
    <t>Természettudományi alapismeretek</t>
  </si>
  <si>
    <t>é</t>
  </si>
  <si>
    <t>k</t>
  </si>
  <si>
    <t>Gazd. és humán ismeretek</t>
  </si>
  <si>
    <t>e</t>
  </si>
  <si>
    <t>gy</t>
  </si>
  <si>
    <t>kr</t>
  </si>
  <si>
    <t>Differenciált szakmai ismeretek</t>
  </si>
  <si>
    <t>Debreceni Egyetem</t>
  </si>
  <si>
    <t>Műszaki Kar</t>
  </si>
  <si>
    <t>Mintaterv</t>
  </si>
  <si>
    <t>Szabadon választható tárgy I</t>
  </si>
  <si>
    <t>Szabadon választható tárgy II</t>
  </si>
  <si>
    <t>Tárgynév</t>
  </si>
  <si>
    <t>Tárgykód</t>
  </si>
  <si>
    <t>Tárgycsoport</t>
  </si>
  <si>
    <t>kö</t>
  </si>
  <si>
    <t>kontaktórák száma</t>
  </si>
  <si>
    <t>Félévenként összesen:</t>
  </si>
  <si>
    <t>kreditek száma</t>
  </si>
  <si>
    <t xml:space="preserve">Jelmagyarázat: </t>
  </si>
  <si>
    <t>kö = követelménytípus</t>
  </si>
  <si>
    <t>é = évközi jegy</t>
  </si>
  <si>
    <t>k = kollokvium</t>
  </si>
  <si>
    <t>a = aláírás megszerzése</t>
  </si>
  <si>
    <t>évközi jegyes tárgyak száma</t>
  </si>
  <si>
    <t>kollokviumos tárgyak száma</t>
  </si>
  <si>
    <t>kr = kredit</t>
  </si>
  <si>
    <t>Kritérium tárgyak:</t>
  </si>
  <si>
    <t>tárgyak száma</t>
  </si>
  <si>
    <t>e = elmélet heti óraszáma</t>
  </si>
  <si>
    <t>gy = gyakorlat heti óraszáma</t>
  </si>
  <si>
    <t>Környezetmérnöki mesterszak (MSc) - Épített környezet specializáció</t>
  </si>
  <si>
    <t>Diplomatervezés</t>
  </si>
  <si>
    <t>Diplomaterv I.</t>
  </si>
  <si>
    <t>Diplomaterv II.</t>
  </si>
  <si>
    <t xml:space="preserve">*Szabadon választható tárgy a Kar szabályai szerint (TVSZ Kari mellékletének 10. § (2)). </t>
  </si>
  <si>
    <t xml:space="preserve">A képzés során kötelezően teljesítendő minimum 6 kredit szabadon válaszható tárgy. </t>
  </si>
  <si>
    <t>Munkavédelem (követelmény: aláírás, a tárgyat az 1. félévben kell teljesíten</t>
  </si>
  <si>
    <t xml:space="preserve"> a TVSZ Kari mellékletének 5. § (6) alapján)</t>
  </si>
  <si>
    <t xml:space="preserve">Környezet-mérnöki szakmai ismeretek      </t>
  </si>
  <si>
    <t>Szabadon választott tárgyak</t>
  </si>
  <si>
    <t>Matematikai modellezés és optimalizálás</t>
  </si>
  <si>
    <t>Alkalmazott statisztika</t>
  </si>
  <si>
    <t>Környezeti kémia és környezettoxikológia</t>
  </si>
  <si>
    <t>Környezet biológia és természetvédelem</t>
  </si>
  <si>
    <t xml:space="preserve">Mérnökökológia </t>
  </si>
  <si>
    <t>Földtudományi ismeretek</t>
  </si>
  <si>
    <t>Környezet jog és -gazdaságtan</t>
  </si>
  <si>
    <t>Környezet- és minőségmenedzsment</t>
  </si>
  <si>
    <t>Termelésmenedzsment és életciklus elemzés</t>
  </si>
  <si>
    <t>Környezetmérnöki méréstechnika, monitoring</t>
  </si>
  <si>
    <t>Környezetegészségtan</t>
  </si>
  <si>
    <t>Környezetmodellezés, környezetinformatika</t>
  </si>
  <si>
    <t>Környezetvédelmi műveletek</t>
  </si>
  <si>
    <t xml:space="preserve">Környezeti erőforrás gazdálkodás </t>
  </si>
  <si>
    <t>Környezetállapot-értékelés, auditálás</t>
  </si>
  <si>
    <t>Biztonságtechnika és környezeti kockázat</t>
  </si>
  <si>
    <t>Városklímatológia</t>
  </si>
  <si>
    <t>Városi hidrológia</t>
  </si>
  <si>
    <t>Levegőtisztaságvédelem</t>
  </si>
  <si>
    <t>Épített környezet infrastruktúráinak szerkezetei</t>
  </si>
  <si>
    <t>Zaj- és rezgésvédelem</t>
  </si>
  <si>
    <t>Hulladékgazdálkodás</t>
  </si>
  <si>
    <t>Zöldfelületgazdálkodás</t>
  </si>
  <si>
    <t>Komplex környezetmérnöki projekt I.</t>
  </si>
  <si>
    <t>Komplex környezetmérnöki projekt II.</t>
  </si>
  <si>
    <t>Környezettechnológiai tervezés és kivitelezés specializáció</t>
  </si>
  <si>
    <t>Kód</t>
  </si>
  <si>
    <t>Ismeretkör neve</t>
  </si>
  <si>
    <t>Ismeretkör tárgya</t>
  </si>
  <si>
    <t>Ismeretkör felelős</t>
  </si>
  <si>
    <t>00</t>
  </si>
  <si>
    <t>Matematika</t>
  </si>
  <si>
    <t>Matematika I.,
Matematika II.</t>
  </si>
  <si>
    <t>Dr. Kocsis Imre</t>
  </si>
  <si>
    <t>56</t>
  </si>
  <si>
    <t>Környezetvédelmi technológiák</t>
  </si>
  <si>
    <t>Környezetvédelmi technológiák I-IV.</t>
  </si>
  <si>
    <t>Prof. Dr. Tamás János</t>
  </si>
  <si>
    <t>59</t>
  </si>
  <si>
    <t>Komplex környezetmérnöki projekt</t>
  </si>
  <si>
    <t>Komplex környezetmérnöki projekt I-II.</t>
  </si>
  <si>
    <t>Dr. Bodnár Ildikó</t>
  </si>
  <si>
    <t>62</t>
  </si>
  <si>
    <t>Épülettechnikai rendszerek tervezése I.</t>
  </si>
  <si>
    <t>Megújuló energiaforrásokat hasznosító rendszerek I-II.</t>
  </si>
  <si>
    <t>Dr. Csáky Imre</t>
  </si>
  <si>
    <t>Épített környezet specializáció</t>
  </si>
  <si>
    <t>Városi hidrológia, Levegőtisztaságvédelem, Hulladékgazdálkodás, Zaj- és rezgésvédelem</t>
  </si>
  <si>
    <t>MSc</t>
  </si>
  <si>
    <t>Ismeretkör felelőse:</t>
  </si>
  <si>
    <t>TAMÁS JÁNOS (DSc)</t>
  </si>
  <si>
    <t>Környezetvédelmi technológiák ismeretkör</t>
  </si>
  <si>
    <t>előadás</t>
  </si>
  <si>
    <t>gyakorlat</t>
  </si>
  <si>
    <t>Kreditek elosztása</t>
  </si>
  <si>
    <t>Környezetvédelmi technológiák I. (Talajvédelem)</t>
  </si>
  <si>
    <t>BLASKÓ LAJOS (DSc)</t>
  </si>
  <si>
    <t>Környezetvédelmi technológiák II. (Vízvédelem)/Városi hidrológia</t>
  </si>
  <si>
    <t>Környezetvédelmi technológiák III. (Levegő- és zajvédelem)/ Levegőtisztaságvédelem</t>
  </si>
  <si>
    <t>KECZÁNNÉ ÜVEGES ANDREA (PhD)</t>
  </si>
  <si>
    <t>Környezetvédelmi technológiák IV. (Hulladékhasznosítás)/Hulladékgazdálkodás</t>
  </si>
  <si>
    <t>MAGYAR TAMÁS (PhD)</t>
  </si>
  <si>
    <t>Ismeretkör összkreditje</t>
  </si>
  <si>
    <t>BODNÁR ILDIKÓ (PhD)</t>
  </si>
  <si>
    <t>Komplex környezetmérnöki projekt ismeretkör</t>
  </si>
  <si>
    <t xml:space="preserve">Komplex környezetmérnöki projekt I. </t>
  </si>
  <si>
    <t xml:space="preserve">Komplex környezetmérnöki projekt II. </t>
  </si>
  <si>
    <t>Önálló tantárgy felelőse:</t>
  </si>
  <si>
    <t>A tantervben magadott összes többi tantárgy</t>
  </si>
  <si>
    <t>Terhelések</t>
  </si>
  <si>
    <t>Kreditért felelős</t>
  </si>
  <si>
    <t>Ismeretkörért felelős</t>
  </si>
  <si>
    <t>Telep.kv</t>
  </si>
  <si>
    <t>KOCSIS DÉNES (PhD)</t>
  </si>
  <si>
    <t>GULYÁS LAJOS (PhD)</t>
  </si>
  <si>
    <t>Környezetmérnöki mesterszak (MSc) - Környezettechnológiai tervezés és kivitelezés specializáció</t>
  </si>
  <si>
    <t>Képzés során összesen</t>
  </si>
  <si>
    <t xml:space="preserve">szabadon válaszható tárgyak kreditszáma   </t>
  </si>
  <si>
    <t>LEVELEZŐ TAGOZAT TAVASZI KEZDÉS</t>
  </si>
  <si>
    <t>MK6MMO1A04KX17</t>
  </si>
  <si>
    <t>MK6AST1A04KX17</t>
  </si>
  <si>
    <t>MK6KKTOK04KX17</t>
  </si>
  <si>
    <t>MK6KBTVK04KX17</t>
  </si>
  <si>
    <t>MK6MOKLK03KX17</t>
  </si>
  <si>
    <t>MK6FDTIK03KX17</t>
  </si>
  <si>
    <t>Környezetvédelmi technológiák II. (Vízvédelem)</t>
  </si>
  <si>
    <t>Környezetvédelmi technológiák III. (Levegő- és zajvédelem)</t>
  </si>
  <si>
    <t>Környezetvédelmi technológiák IV. (Hulladékhasznosítás)</t>
  </si>
  <si>
    <t>Megújuló energiaforrásokat hasznosító rendszerek I.</t>
  </si>
  <si>
    <t>Megújuló energiaforrásokat hasznosító rendszerek II.</t>
  </si>
  <si>
    <t>Természetközeli és tisztább termelési technológiák</t>
  </si>
  <si>
    <t>MK6KJGDK04KX17</t>
  </si>
  <si>
    <t>MK6KMMMM03KX17</t>
  </si>
  <si>
    <t>MK6TMEEM03KX17</t>
  </si>
  <si>
    <t>MK6KMMMK04KX17</t>
  </si>
  <si>
    <t>MK6KEGTK03KX17</t>
  </si>
  <si>
    <t>MK6KMKIK04KX17</t>
  </si>
  <si>
    <t>MK6KVMVK04KX17</t>
  </si>
  <si>
    <t>MK6KEGDK03KX17</t>
  </si>
  <si>
    <t>MK6KAEAK03KX17</t>
  </si>
  <si>
    <t>MK6BTKKK03KX17</t>
  </si>
  <si>
    <t>MK6KVT1K03K117</t>
  </si>
  <si>
    <t>MK6KVT2K03K117</t>
  </si>
  <si>
    <t>MK6KVT3K03K117</t>
  </si>
  <si>
    <t>MK6KVT4K03K117</t>
  </si>
  <si>
    <t>MK6MEF1L04KX17</t>
  </si>
  <si>
    <t>MK6MEF2L03KX17</t>
  </si>
  <si>
    <t>MK6TKTTK03K117</t>
  </si>
  <si>
    <t>MK6KKP1K03KX17</t>
  </si>
  <si>
    <t>MK6KKP2K03KX17</t>
  </si>
  <si>
    <t>MK6DPT1K15KX17</t>
  </si>
  <si>
    <t>MK6DPT2K15KX17</t>
  </si>
  <si>
    <t>MK6VKLTK03K217</t>
  </si>
  <si>
    <t>MK6VHDRK03K217</t>
  </si>
  <si>
    <t>MK6LETVK03K217</t>
  </si>
  <si>
    <t>MK6EKISS03K217</t>
  </si>
  <si>
    <t>MK6ZRVDK04K217</t>
  </si>
  <si>
    <t>MK6HUGKK03K217</t>
  </si>
  <si>
    <t>MK6ZFGDS03K217</t>
  </si>
  <si>
    <r>
      <t xml:space="preserve"> </t>
    </r>
    <r>
      <rPr>
        <sz val="7"/>
        <rFont val="Calibri"/>
        <family val="2"/>
        <charset val="238"/>
        <scheme val="minor"/>
      </rPr>
      <t>A mintatervben szereplő féléves elosztás és kreditszám ajánlásként szerepel.</t>
    </r>
  </si>
  <si>
    <t>Munkavédelem (követelmény: aláírás, a tárgyat az 1. félévben kell teljesíten,</t>
  </si>
  <si>
    <t xml:space="preserve">Azon hallgatóknak, akik a Debreceni Egyetemen belül már részt vettek egy képzésen, </t>
  </si>
  <si>
    <r>
      <t xml:space="preserve"> </t>
    </r>
    <r>
      <rPr>
        <sz val="7"/>
        <rFont val="Calibri"/>
        <family val="2"/>
        <charset val="238"/>
        <scheme val="minor"/>
      </rPr>
      <t xml:space="preserve">nem kell teljesíteniük még egyszer a tárgyat.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</si>
</sst>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.5"/>
      <color rgb="FFFF0000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.5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000066"/>
      <name val="Times New Roman"/>
      <family val="1"/>
      <charset val="238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1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14" fontId="4" fillId="0" borderId="0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Alignment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2" fillId="0" borderId="3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6" fillId="0" borderId="47" xfId="0" applyFont="1" applyFill="1" applyBorder="1" applyAlignment="1">
      <alignment horizontal="left" vertical="center"/>
    </xf>
    <xf numFmtId="0" fontId="3" fillId="0" borderId="47" xfId="0" applyFont="1" applyFill="1" applyBorder="1" applyAlignment="1">
      <alignment horizontal="left" vertical="center"/>
    </xf>
    <xf numFmtId="0" fontId="6" fillId="0" borderId="33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/>
    </xf>
    <xf numFmtId="0" fontId="2" fillId="0" borderId="47" xfId="0" applyNumberFormat="1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left" vertical="center"/>
    </xf>
    <xf numFmtId="0" fontId="3" fillId="0" borderId="57" xfId="0" applyFont="1" applyFill="1" applyBorder="1" applyAlignment="1">
      <alignment horizontal="left" vertical="center"/>
    </xf>
    <xf numFmtId="0" fontId="7" fillId="0" borderId="56" xfId="0" applyFont="1" applyBorder="1"/>
    <xf numFmtId="0" fontId="7" fillId="0" borderId="58" xfId="0" applyFont="1" applyBorder="1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12" fillId="0" borderId="9" xfId="0" applyFont="1" applyBorder="1"/>
    <xf numFmtId="0" fontId="12" fillId="0" borderId="13" xfId="0" applyFont="1" applyBorder="1"/>
    <xf numFmtId="0" fontId="2" fillId="0" borderId="9" xfId="0" applyFont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33" xfId="0" applyFont="1" applyFill="1" applyBorder="1"/>
    <xf numFmtId="0" fontId="2" fillId="2" borderId="9" xfId="0" applyFont="1" applyFill="1" applyBorder="1"/>
    <xf numFmtId="0" fontId="2" fillId="2" borderId="20" xfId="0" applyFont="1" applyFill="1" applyBorder="1" applyAlignment="1">
      <alignment wrapText="1"/>
    </xf>
    <xf numFmtId="0" fontId="2" fillId="2" borderId="20" xfId="0" applyFont="1" applyFill="1" applyBorder="1"/>
    <xf numFmtId="0" fontId="2" fillId="0" borderId="28" xfId="0" applyNumberFormat="1" applyFont="1" applyFill="1" applyBorder="1" applyAlignment="1">
      <alignment horizontal="center" vertical="center"/>
    </xf>
    <xf numFmtId="0" fontId="2" fillId="2" borderId="23" xfId="0" applyFont="1" applyFill="1" applyBorder="1"/>
    <xf numFmtId="0" fontId="10" fillId="0" borderId="9" xfId="0" applyFont="1" applyFill="1" applyBorder="1" applyAlignment="1">
      <alignment horizontal="left" vertical="center"/>
    </xf>
    <xf numFmtId="0" fontId="9" fillId="0" borderId="0" xfId="0" applyFont="1"/>
    <xf numFmtId="0" fontId="10" fillId="0" borderId="13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28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left" vertical="center" wrapText="1"/>
    </xf>
    <xf numFmtId="0" fontId="10" fillId="0" borderId="54" xfId="0" applyFont="1" applyFill="1" applyBorder="1" applyAlignment="1">
      <alignment horizontal="left" vertical="center"/>
    </xf>
    <xf numFmtId="0" fontId="10" fillId="0" borderId="55" xfId="0" applyFont="1" applyFill="1" applyBorder="1" applyAlignment="1">
      <alignment horizontal="left" vertical="center"/>
    </xf>
    <xf numFmtId="0" fontId="10" fillId="0" borderId="53" xfId="0" applyFont="1" applyFill="1" applyBorder="1" applyAlignment="1">
      <alignment horizontal="left" vertical="center"/>
    </xf>
    <xf numFmtId="0" fontId="10" fillId="0" borderId="5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vertical="center"/>
    </xf>
    <xf numFmtId="0" fontId="15" fillId="2" borderId="60" xfId="0" applyFont="1" applyFill="1" applyBorder="1" applyAlignment="1">
      <alignment horizontal="center"/>
    </xf>
    <xf numFmtId="0" fontId="15" fillId="2" borderId="30" xfId="0" applyFont="1" applyFill="1" applyBorder="1" applyAlignment="1">
      <alignment horizontal="left" wrapText="1"/>
    </xf>
    <xf numFmtId="0" fontId="15" fillId="2" borderId="30" xfId="0" applyFont="1" applyFill="1" applyBorder="1" applyAlignment="1">
      <alignment horizontal="left"/>
    </xf>
    <xf numFmtId="0" fontId="15" fillId="2" borderId="31" xfId="0" applyFont="1" applyFill="1" applyBorder="1" applyAlignment="1">
      <alignment horizontal="left"/>
    </xf>
    <xf numFmtId="49" fontId="16" fillId="2" borderId="22" xfId="0" applyNumberFormat="1" applyFont="1" applyFill="1" applyBorder="1" applyAlignment="1">
      <alignment horizontal="center"/>
    </xf>
    <xf numFmtId="0" fontId="16" fillId="2" borderId="14" xfId="0" applyFont="1" applyFill="1" applyBorder="1" applyAlignment="1">
      <alignment wrapText="1"/>
    </xf>
    <xf numFmtId="0" fontId="16" fillId="2" borderId="15" xfId="0" applyFont="1" applyFill="1" applyBorder="1"/>
    <xf numFmtId="49" fontId="16" fillId="2" borderId="24" xfId="0" applyNumberFormat="1" applyFont="1" applyFill="1" applyBorder="1" applyAlignment="1">
      <alignment horizontal="center"/>
    </xf>
    <xf numFmtId="0" fontId="16" fillId="2" borderId="10" xfId="0" applyFont="1" applyFill="1" applyBorder="1" applyAlignment="1">
      <alignment wrapText="1"/>
    </xf>
    <xf numFmtId="0" fontId="16" fillId="2" borderId="10" xfId="0" applyFont="1" applyFill="1" applyBorder="1" applyAlignment="1">
      <alignment vertical="top" wrapText="1"/>
    </xf>
    <xf numFmtId="0" fontId="16" fillId="2" borderId="11" xfId="0" applyFont="1" applyFill="1" applyBorder="1" applyAlignment="1">
      <alignment wrapText="1"/>
    </xf>
    <xf numFmtId="0" fontId="16" fillId="2" borderId="11" xfId="0" applyFont="1" applyFill="1" applyBorder="1"/>
    <xf numFmtId="49" fontId="16" fillId="2" borderId="25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wrapText="1"/>
    </xf>
    <xf numFmtId="0" fontId="16" fillId="2" borderId="34" xfId="0" applyFont="1" applyFill="1" applyBorder="1" applyAlignment="1">
      <alignment vertical="top" wrapText="1"/>
    </xf>
    <xf numFmtId="0" fontId="16" fillId="2" borderId="35" xfId="0" applyFont="1" applyFill="1" applyBorder="1"/>
    <xf numFmtId="49" fontId="16" fillId="2" borderId="27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vertical="top" wrapText="1"/>
    </xf>
    <xf numFmtId="0" fontId="16" fillId="2" borderId="3" xfId="0" applyFont="1" applyFill="1" applyBorder="1"/>
    <xf numFmtId="0" fontId="0" fillId="3" borderId="0" xfId="0" applyFill="1"/>
    <xf numFmtId="0" fontId="0" fillId="0" borderId="0" xfId="0" applyBorder="1"/>
    <xf numFmtId="0" fontId="16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6" fillId="4" borderId="10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0" fillId="0" borderId="10" xfId="0" applyBorder="1"/>
    <xf numFmtId="0" fontId="16" fillId="0" borderId="12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7" fillId="0" borderId="0" xfId="0" applyFont="1" applyBorder="1" applyAlignment="1">
      <alignment vertical="center"/>
    </xf>
    <xf numFmtId="0" fontId="13" fillId="3" borderId="10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left" vertical="center"/>
    </xf>
    <xf numFmtId="0" fontId="16" fillId="0" borderId="16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0" fillId="2" borderId="0" xfId="0" applyFill="1"/>
    <xf numFmtId="0" fontId="0" fillId="4" borderId="0" xfId="0" applyFill="1"/>
    <xf numFmtId="0" fontId="16" fillId="2" borderId="10" xfId="0" applyFont="1" applyFill="1" applyBorder="1" applyAlignment="1"/>
    <xf numFmtId="0" fontId="16" fillId="2" borderId="10" xfId="0" applyFont="1" applyFill="1" applyBorder="1" applyAlignment="1">
      <alignment horizontal="center"/>
    </xf>
    <xf numFmtId="49" fontId="0" fillId="0" borderId="0" xfId="0" applyNumberFormat="1"/>
    <xf numFmtId="0" fontId="3" fillId="0" borderId="2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0" fontId="7" fillId="0" borderId="0" xfId="0" applyFont="1"/>
    <xf numFmtId="0" fontId="2" fillId="0" borderId="0" xfId="0" applyFont="1"/>
    <xf numFmtId="0" fontId="2" fillId="0" borderId="0" xfId="0" applyFont="1" applyFill="1" applyBorder="1" applyAlignment="1"/>
    <xf numFmtId="0" fontId="10" fillId="0" borderId="43" xfId="0" applyFont="1" applyFill="1" applyBorder="1" applyAlignment="1">
      <alignment horizontal="left" vertical="center"/>
    </xf>
    <xf numFmtId="0" fontId="10" fillId="0" borderId="44" xfId="0" applyFont="1" applyFill="1" applyBorder="1" applyAlignment="1">
      <alignment horizontal="left" vertical="center"/>
    </xf>
    <xf numFmtId="0" fontId="10" fillId="0" borderId="45" xfId="0" applyFont="1" applyFill="1" applyBorder="1" applyAlignment="1">
      <alignment horizontal="left" vertical="center"/>
    </xf>
    <xf numFmtId="0" fontId="10" fillId="0" borderId="45" xfId="0" applyFont="1" applyFill="1" applyBorder="1" applyAlignment="1">
      <alignment horizontal="left" vertical="center" wrapText="1"/>
    </xf>
    <xf numFmtId="0" fontId="19" fillId="0" borderId="20" xfId="0" applyFont="1" applyBorder="1"/>
    <xf numFmtId="0" fontId="19" fillId="0" borderId="40" xfId="0" applyFont="1" applyBorder="1"/>
    <xf numFmtId="0" fontId="2" fillId="0" borderId="23" xfId="0" applyFont="1" applyBorder="1"/>
    <xf numFmtId="0" fontId="2" fillId="0" borderId="56" xfId="0" applyFont="1" applyBorder="1"/>
    <xf numFmtId="0" fontId="2" fillId="0" borderId="59" xfId="0" applyFont="1" applyBorder="1"/>
    <xf numFmtId="0" fontId="2" fillId="0" borderId="49" xfId="0" applyFont="1" applyBorder="1"/>
    <xf numFmtId="0" fontId="2" fillId="0" borderId="20" xfId="0" applyFont="1" applyBorder="1"/>
    <xf numFmtId="0" fontId="2" fillId="0" borderId="58" xfId="0" applyFont="1" applyBorder="1"/>
    <xf numFmtId="0" fontId="2" fillId="0" borderId="40" xfId="0" applyFont="1" applyBorder="1"/>
    <xf numFmtId="0" fontId="2" fillId="2" borderId="2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2" fillId="0" borderId="48" xfId="0" applyFont="1" applyBorder="1"/>
    <xf numFmtId="0" fontId="2" fillId="0" borderId="50" xfId="0" applyFont="1" applyBorder="1"/>
    <xf numFmtId="0" fontId="2" fillId="0" borderId="16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41" xfId="0" applyFont="1" applyFill="1" applyBorder="1" applyAlignment="1">
      <alignment horizontal="right" vertical="center"/>
    </xf>
    <xf numFmtId="0" fontId="2" fillId="0" borderId="44" xfId="0" applyFont="1" applyFill="1" applyBorder="1" applyAlignment="1">
      <alignment horizontal="right" vertical="center"/>
    </xf>
    <xf numFmtId="0" fontId="3" fillId="0" borderId="41" xfId="0" applyFont="1" applyFill="1" applyBorder="1" applyAlignment="1">
      <alignment horizontal="right" vertical="center"/>
    </xf>
    <xf numFmtId="0" fontId="3" fillId="0" borderId="44" xfId="0" applyFont="1" applyFill="1" applyBorder="1" applyAlignment="1">
      <alignment horizontal="right" vertical="center"/>
    </xf>
    <xf numFmtId="0" fontId="3" fillId="0" borderId="42" xfId="0" applyFont="1" applyFill="1" applyBorder="1" applyAlignment="1">
      <alignment horizontal="right" vertical="center"/>
    </xf>
    <xf numFmtId="0" fontId="3" fillId="0" borderId="45" xfId="0" applyFont="1" applyFill="1" applyBorder="1" applyAlignment="1">
      <alignment horizontal="right" vertical="center"/>
    </xf>
    <xf numFmtId="0" fontId="20" fillId="0" borderId="24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5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" fillId="0" borderId="53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 textRotation="90" wrapText="1"/>
    </xf>
    <xf numFmtId="0" fontId="2" fillId="0" borderId="47" xfId="0" applyFont="1" applyFill="1" applyBorder="1" applyAlignment="1">
      <alignment horizontal="center" vertical="center" textRotation="90" wrapText="1"/>
    </xf>
    <xf numFmtId="0" fontId="2" fillId="0" borderId="33" xfId="0" applyFont="1" applyFill="1" applyBorder="1" applyAlignment="1">
      <alignment horizontal="center" vertical="center" textRotation="90" wrapText="1"/>
    </xf>
    <xf numFmtId="0" fontId="11" fillId="0" borderId="9" xfId="0" applyFont="1" applyFill="1" applyBorder="1" applyAlignment="1">
      <alignment horizontal="center" vertical="center" textRotation="88" wrapText="1"/>
    </xf>
    <xf numFmtId="0" fontId="11" fillId="0" borderId="13" xfId="0" applyFont="1" applyFill="1" applyBorder="1" applyAlignment="1">
      <alignment horizontal="center" vertical="center" textRotation="88" wrapText="1"/>
    </xf>
    <xf numFmtId="0" fontId="6" fillId="0" borderId="62" xfId="0" applyFont="1" applyFill="1" applyBorder="1" applyAlignment="1">
      <alignment horizontal="right" vertical="center"/>
    </xf>
    <xf numFmtId="0" fontId="6" fillId="0" borderId="51" xfId="0" applyFont="1" applyFill="1" applyBorder="1" applyAlignment="1">
      <alignment horizontal="right" vertical="center"/>
    </xf>
    <xf numFmtId="0" fontId="6" fillId="0" borderId="63" xfId="0" applyFont="1" applyFill="1" applyBorder="1" applyAlignment="1">
      <alignment horizontal="right" vertical="center"/>
    </xf>
    <xf numFmtId="0" fontId="0" fillId="0" borderId="49" xfId="0" applyBorder="1"/>
    <xf numFmtId="0" fontId="3" fillId="0" borderId="52" xfId="0" applyFont="1" applyFill="1" applyBorder="1" applyAlignment="1">
      <alignment horizontal="right" vertical="center"/>
    </xf>
    <xf numFmtId="0" fontId="3" fillId="0" borderId="46" xfId="0" applyFont="1" applyFill="1" applyBorder="1" applyAlignment="1">
      <alignment horizontal="right" vertical="center"/>
    </xf>
    <xf numFmtId="0" fontId="8" fillId="0" borderId="40" xfId="0" applyFont="1" applyFill="1" applyBorder="1" applyAlignment="1">
      <alignment horizontal="center" vertical="center" textRotation="90" wrapText="1"/>
    </xf>
    <xf numFmtId="0" fontId="8" fillId="0" borderId="33" xfId="0" applyFont="1" applyFill="1" applyBorder="1" applyAlignment="1">
      <alignment horizontal="center" vertical="center" textRotation="90" wrapText="1"/>
    </xf>
    <xf numFmtId="0" fontId="6" fillId="0" borderId="36" xfId="0" applyFont="1" applyFill="1" applyBorder="1" applyAlignment="1">
      <alignment horizontal="right" vertical="center"/>
    </xf>
    <xf numFmtId="0" fontId="6" fillId="0" borderId="43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2" fillId="0" borderId="47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1" fillId="0" borderId="62" xfId="0" applyFont="1" applyBorder="1"/>
    <xf numFmtId="0" fontId="21" fillId="0" borderId="51" xfId="0" applyFont="1" applyBorder="1"/>
    <xf numFmtId="0" fontId="21" fillId="0" borderId="63" xfId="0" applyFont="1" applyBorder="1"/>
    <xf numFmtId="0" fontId="2" fillId="0" borderId="68" xfId="0" applyFont="1" applyBorder="1" applyAlignment="1">
      <alignment horizontal="right"/>
    </xf>
    <xf numFmtId="0" fontId="2" fillId="0" borderId="49" xfId="0" applyFont="1" applyBorder="1" applyAlignment="1">
      <alignment horizontal="right"/>
    </xf>
    <xf numFmtId="0" fontId="0" fillId="0" borderId="52" xfId="0" applyBorder="1"/>
    <xf numFmtId="0" fontId="0" fillId="0" borderId="46" xfId="0" applyBorder="1"/>
    <xf numFmtId="0" fontId="3" fillId="0" borderId="67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20" fillId="0" borderId="24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21" fillId="0" borderId="11" xfId="0" applyFont="1" applyBorder="1" applyAlignment="1">
      <alignment horizontal="left"/>
    </xf>
    <xf numFmtId="0" fontId="20" fillId="0" borderId="27" xfId="0" applyFont="1" applyBorder="1" applyAlignment="1">
      <alignment wrapText="1"/>
    </xf>
    <xf numFmtId="0" fontId="21" fillId="0" borderId="1" xfId="0" applyFont="1" applyBorder="1" applyAlignment="1">
      <alignment wrapText="1"/>
    </xf>
    <xf numFmtId="0" fontId="21" fillId="0" borderId="3" xfId="0" applyFont="1" applyBorder="1" applyAlignment="1">
      <alignment wrapText="1"/>
    </xf>
    <xf numFmtId="0" fontId="20" fillId="0" borderId="62" xfId="0" applyFont="1" applyBorder="1"/>
    <xf numFmtId="0" fontId="20" fillId="0" borderId="60" xfId="0" applyFont="1" applyBorder="1" applyAlignment="1"/>
    <xf numFmtId="0" fontId="21" fillId="0" borderId="30" xfId="0" applyFont="1" applyBorder="1" applyAlignment="1"/>
    <xf numFmtId="0" fontId="21" fillId="0" borderId="31" xfId="0" applyFont="1" applyBorder="1" applyAlignment="1"/>
    <xf numFmtId="0" fontId="3" fillId="0" borderId="24" xfId="0" applyFont="1" applyFill="1" applyBorder="1" applyAlignment="1">
      <alignment horizontal="left" vertical="center"/>
    </xf>
    <xf numFmtId="0" fontId="20" fillId="0" borderId="26" xfId="0" applyFont="1" applyBorder="1" applyAlignment="1"/>
    <xf numFmtId="0" fontId="21" fillId="0" borderId="4" xfId="0" applyFont="1" applyBorder="1" applyAlignment="1"/>
    <xf numFmtId="0" fontId="21" fillId="0" borderId="18" xfId="0" applyFont="1" applyBorder="1" applyAlignment="1"/>
    <xf numFmtId="0" fontId="4" fillId="0" borderId="49" xfId="0" applyFont="1" applyBorder="1" applyAlignment="1">
      <alignment horizontal="left"/>
    </xf>
    <xf numFmtId="0" fontId="2" fillId="0" borderId="40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zoomScaleNormal="100" workbookViewId="0">
      <selection activeCell="AB13" sqref="AB13"/>
    </sheetView>
  </sheetViews>
  <sheetFormatPr defaultRowHeight="15" x14ac:dyDescent="0.25"/>
  <cols>
    <col min="1" max="1" width="5.140625" customWidth="1"/>
    <col min="2" max="2" width="9.7109375" customWidth="1"/>
    <col min="3" max="3" width="49.7109375" customWidth="1"/>
    <col min="4" max="4" width="14.85546875" customWidth="1"/>
    <col min="5" max="6" width="4" customWidth="1"/>
    <col min="7" max="19" width="3.28515625" customWidth="1"/>
    <col min="20" max="20" width="3.5703125" customWidth="1"/>
    <col min="21" max="21" width="17.42578125" customWidth="1"/>
    <col min="22" max="22" width="4.5703125" bestFit="1" customWidth="1"/>
    <col min="24" max="24" width="4.7109375" customWidth="1"/>
  </cols>
  <sheetData>
    <row r="1" spans="1:22" ht="18.75" x14ac:dyDescent="0.3">
      <c r="A1" s="1"/>
      <c r="B1" s="2"/>
      <c r="C1" s="29" t="s">
        <v>14</v>
      </c>
      <c r="D1" s="209" t="s">
        <v>15</v>
      </c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10" t="s">
        <v>16</v>
      </c>
      <c r="R1" s="210"/>
      <c r="S1" s="210"/>
      <c r="T1" s="210"/>
      <c r="U1" s="3" t="s">
        <v>126</v>
      </c>
    </row>
    <row r="2" spans="1:22" ht="19.5" thickBot="1" x14ac:dyDescent="0.35">
      <c r="A2" s="1"/>
      <c r="B2" s="2"/>
      <c r="C2" s="30" t="s">
        <v>123</v>
      </c>
      <c r="D2" s="29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</row>
    <row r="3" spans="1:22" ht="15.75" thickBot="1" x14ac:dyDescent="0.3">
      <c r="A3" s="192" t="s">
        <v>0</v>
      </c>
      <c r="B3" s="192" t="s">
        <v>21</v>
      </c>
      <c r="C3" s="192" t="s">
        <v>19</v>
      </c>
      <c r="D3" s="192" t="s">
        <v>20</v>
      </c>
      <c r="E3" s="212" t="s">
        <v>1</v>
      </c>
      <c r="F3" s="213"/>
      <c r="G3" s="213"/>
      <c r="H3" s="214"/>
      <c r="I3" s="212" t="s">
        <v>2</v>
      </c>
      <c r="J3" s="213"/>
      <c r="K3" s="213"/>
      <c r="L3" s="214"/>
      <c r="M3" s="212" t="s">
        <v>3</v>
      </c>
      <c r="N3" s="213"/>
      <c r="O3" s="213"/>
      <c r="P3" s="214"/>
      <c r="Q3" s="212" t="s">
        <v>4</v>
      </c>
      <c r="R3" s="213"/>
      <c r="S3" s="213"/>
      <c r="T3" s="214"/>
      <c r="U3" s="192" t="s">
        <v>5</v>
      </c>
    </row>
    <row r="4" spans="1:22" ht="15.75" thickBot="1" x14ac:dyDescent="0.3">
      <c r="A4" s="211"/>
      <c r="B4" s="193"/>
      <c r="C4" s="193"/>
      <c r="D4" s="193"/>
      <c r="E4" s="9" t="s">
        <v>10</v>
      </c>
      <c r="F4" s="10" t="s">
        <v>11</v>
      </c>
      <c r="G4" s="10" t="s">
        <v>22</v>
      </c>
      <c r="H4" s="11" t="s">
        <v>12</v>
      </c>
      <c r="I4" s="9" t="s">
        <v>10</v>
      </c>
      <c r="J4" s="10" t="s">
        <v>11</v>
      </c>
      <c r="K4" s="10" t="s">
        <v>22</v>
      </c>
      <c r="L4" s="11" t="s">
        <v>12</v>
      </c>
      <c r="M4" s="9" t="s">
        <v>10</v>
      </c>
      <c r="N4" s="10" t="s">
        <v>11</v>
      </c>
      <c r="O4" s="10" t="s">
        <v>22</v>
      </c>
      <c r="P4" s="11" t="s">
        <v>12</v>
      </c>
      <c r="Q4" s="9" t="s">
        <v>10</v>
      </c>
      <c r="R4" s="10" t="s">
        <v>11</v>
      </c>
      <c r="S4" s="10" t="s">
        <v>22</v>
      </c>
      <c r="T4" s="11" t="s">
        <v>12</v>
      </c>
      <c r="U4" s="193"/>
    </row>
    <row r="5" spans="1:22" x14ac:dyDescent="0.25">
      <c r="A5" s="20">
        <v>1</v>
      </c>
      <c r="B5" s="194" t="s">
        <v>6</v>
      </c>
      <c r="C5" s="33" t="s">
        <v>48</v>
      </c>
      <c r="D5" s="127" t="s">
        <v>127</v>
      </c>
      <c r="E5" s="133"/>
      <c r="F5" s="134"/>
      <c r="G5" s="134"/>
      <c r="H5" s="135"/>
      <c r="I5" s="133">
        <v>2</v>
      </c>
      <c r="J5" s="134">
        <v>2</v>
      </c>
      <c r="K5" s="134" t="s">
        <v>7</v>
      </c>
      <c r="L5" s="135">
        <v>4</v>
      </c>
      <c r="M5" s="136"/>
      <c r="N5" s="137"/>
      <c r="O5" s="137"/>
      <c r="P5" s="138"/>
      <c r="Q5" s="139"/>
      <c r="R5" s="137"/>
      <c r="S5" s="137"/>
      <c r="T5" s="138"/>
      <c r="U5" s="42"/>
      <c r="V5" s="43"/>
    </row>
    <row r="6" spans="1:22" x14ac:dyDescent="0.25">
      <c r="A6" s="21">
        <v>2</v>
      </c>
      <c r="B6" s="195"/>
      <c r="C6" s="34" t="s">
        <v>49</v>
      </c>
      <c r="D6" s="128" t="s">
        <v>128</v>
      </c>
      <c r="E6" s="140">
        <v>2</v>
      </c>
      <c r="F6" s="141">
        <v>1</v>
      </c>
      <c r="G6" s="141" t="s">
        <v>7</v>
      </c>
      <c r="H6" s="142">
        <v>4</v>
      </c>
      <c r="I6" s="140"/>
      <c r="J6" s="141"/>
      <c r="K6" s="141"/>
      <c r="L6" s="142"/>
      <c r="M6" s="143"/>
      <c r="N6" s="144"/>
      <c r="O6" s="144"/>
      <c r="P6" s="145"/>
      <c r="Q6" s="146"/>
      <c r="R6" s="144"/>
      <c r="S6" s="144"/>
      <c r="T6" s="145"/>
      <c r="U6" s="44"/>
      <c r="V6" s="43"/>
    </row>
    <row r="7" spans="1:22" x14ac:dyDescent="0.25">
      <c r="A7" s="21">
        <v>3</v>
      </c>
      <c r="B7" s="195"/>
      <c r="C7" s="35" t="s">
        <v>50</v>
      </c>
      <c r="D7" s="128" t="s">
        <v>129</v>
      </c>
      <c r="E7" s="146"/>
      <c r="F7" s="144"/>
      <c r="G7" s="144"/>
      <c r="H7" s="142"/>
      <c r="I7" s="140">
        <v>2</v>
      </c>
      <c r="J7" s="141">
        <v>2</v>
      </c>
      <c r="K7" s="141" t="s">
        <v>8</v>
      </c>
      <c r="L7" s="142">
        <v>4</v>
      </c>
      <c r="M7" s="143"/>
      <c r="N7" s="144"/>
      <c r="O7" s="144"/>
      <c r="P7" s="145"/>
      <c r="Q7" s="146"/>
      <c r="R7" s="144"/>
      <c r="S7" s="144"/>
      <c r="T7" s="145"/>
      <c r="U7" s="44"/>
      <c r="V7" s="43"/>
    </row>
    <row r="8" spans="1:22" x14ac:dyDescent="0.25">
      <c r="A8" s="21">
        <v>4</v>
      </c>
      <c r="B8" s="195"/>
      <c r="C8" s="35" t="s">
        <v>51</v>
      </c>
      <c r="D8" s="128" t="s">
        <v>130</v>
      </c>
      <c r="E8" s="146">
        <v>2</v>
      </c>
      <c r="F8" s="144">
        <v>2</v>
      </c>
      <c r="G8" s="144" t="s">
        <v>8</v>
      </c>
      <c r="H8" s="142">
        <v>4</v>
      </c>
      <c r="I8" s="140"/>
      <c r="J8" s="141"/>
      <c r="K8" s="141"/>
      <c r="L8" s="142"/>
      <c r="M8" s="143"/>
      <c r="N8" s="144"/>
      <c r="O8" s="144"/>
      <c r="P8" s="145"/>
      <c r="Q8" s="146"/>
      <c r="R8" s="144"/>
      <c r="S8" s="144"/>
      <c r="T8" s="145"/>
      <c r="U8" s="44"/>
      <c r="V8" s="43"/>
    </row>
    <row r="9" spans="1:22" x14ac:dyDescent="0.25">
      <c r="A9" s="21">
        <v>5</v>
      </c>
      <c r="B9" s="195"/>
      <c r="C9" s="35" t="s">
        <v>52</v>
      </c>
      <c r="D9" s="128" t="s">
        <v>131</v>
      </c>
      <c r="E9" s="146"/>
      <c r="F9" s="144"/>
      <c r="G9" s="144"/>
      <c r="H9" s="142"/>
      <c r="I9" s="140">
        <v>2</v>
      </c>
      <c r="J9" s="141">
        <v>1</v>
      </c>
      <c r="K9" s="141" t="s">
        <v>7</v>
      </c>
      <c r="L9" s="142">
        <v>3</v>
      </c>
      <c r="M9" s="147"/>
      <c r="N9" s="148"/>
      <c r="O9" s="148"/>
      <c r="P9" s="149"/>
      <c r="Q9" s="150"/>
      <c r="R9" s="148"/>
      <c r="S9" s="148"/>
      <c r="T9" s="149"/>
      <c r="U9" s="44"/>
      <c r="V9" s="43"/>
    </row>
    <row r="10" spans="1:22" ht="15.75" thickBot="1" x14ac:dyDescent="0.3">
      <c r="A10" s="21">
        <v>6</v>
      </c>
      <c r="B10" s="196"/>
      <c r="C10" s="36" t="s">
        <v>53</v>
      </c>
      <c r="D10" s="129" t="s">
        <v>132</v>
      </c>
      <c r="E10" s="151">
        <v>2</v>
      </c>
      <c r="F10" s="152">
        <v>0</v>
      </c>
      <c r="G10" s="152" t="s">
        <v>7</v>
      </c>
      <c r="H10" s="153">
        <v>3</v>
      </c>
      <c r="I10" s="151"/>
      <c r="J10" s="152"/>
      <c r="K10" s="152"/>
      <c r="L10" s="153"/>
      <c r="M10" s="154"/>
      <c r="N10" s="155"/>
      <c r="O10" s="155"/>
      <c r="P10" s="156"/>
      <c r="Q10" s="157"/>
      <c r="R10" s="155"/>
      <c r="S10" s="155"/>
      <c r="T10" s="156"/>
      <c r="U10" s="45"/>
      <c r="V10" s="43"/>
    </row>
    <row r="11" spans="1:22" x14ac:dyDescent="0.25">
      <c r="A11" s="20">
        <v>7</v>
      </c>
      <c r="B11" s="194" t="s">
        <v>9</v>
      </c>
      <c r="C11" s="37" t="s">
        <v>54</v>
      </c>
      <c r="D11" s="33" t="s">
        <v>139</v>
      </c>
      <c r="E11" s="158">
        <v>2</v>
      </c>
      <c r="F11" s="159">
        <v>2</v>
      </c>
      <c r="G11" s="159" t="s">
        <v>7</v>
      </c>
      <c r="H11" s="160">
        <v>4</v>
      </c>
      <c r="I11" s="158"/>
      <c r="J11" s="159"/>
      <c r="K11" s="159"/>
      <c r="L11" s="160"/>
      <c r="M11" s="139"/>
      <c r="N11" s="137"/>
      <c r="O11" s="137"/>
      <c r="P11" s="138"/>
      <c r="Q11" s="139"/>
      <c r="R11" s="137"/>
      <c r="S11" s="137"/>
      <c r="T11" s="138"/>
      <c r="U11" s="120"/>
      <c r="V11" s="43"/>
    </row>
    <row r="12" spans="1:22" x14ac:dyDescent="0.25">
      <c r="A12" s="21">
        <v>8</v>
      </c>
      <c r="B12" s="195"/>
      <c r="C12" s="35" t="s">
        <v>55</v>
      </c>
      <c r="D12" s="34" t="s">
        <v>140</v>
      </c>
      <c r="E12" s="146">
        <v>2</v>
      </c>
      <c r="F12" s="144">
        <v>1</v>
      </c>
      <c r="G12" s="144" t="s">
        <v>7</v>
      </c>
      <c r="H12" s="145">
        <v>3</v>
      </c>
      <c r="I12" s="146"/>
      <c r="J12" s="144"/>
      <c r="K12" s="144"/>
      <c r="L12" s="145"/>
      <c r="M12" s="146"/>
      <c r="N12" s="144"/>
      <c r="O12" s="144"/>
      <c r="P12" s="145"/>
      <c r="Q12" s="146"/>
      <c r="R12" s="144"/>
      <c r="S12" s="144"/>
      <c r="T12" s="145"/>
      <c r="U12" s="121"/>
      <c r="V12" s="43"/>
    </row>
    <row r="13" spans="1:22" ht="15.75" thickBot="1" x14ac:dyDescent="0.3">
      <c r="A13" s="21">
        <v>9</v>
      </c>
      <c r="B13" s="196"/>
      <c r="C13" s="38" t="s">
        <v>56</v>
      </c>
      <c r="D13" s="130" t="s">
        <v>141</v>
      </c>
      <c r="E13" s="157"/>
      <c r="F13" s="155"/>
      <c r="G13" s="155"/>
      <c r="H13" s="156"/>
      <c r="I13" s="157">
        <v>2</v>
      </c>
      <c r="J13" s="155">
        <v>1</v>
      </c>
      <c r="K13" s="155" t="s">
        <v>8</v>
      </c>
      <c r="L13" s="156">
        <v>3</v>
      </c>
      <c r="M13" s="157"/>
      <c r="N13" s="155"/>
      <c r="O13" s="155"/>
      <c r="P13" s="156"/>
      <c r="Q13" s="157"/>
      <c r="R13" s="155"/>
      <c r="S13" s="155"/>
      <c r="T13" s="156"/>
      <c r="U13" s="122"/>
      <c r="V13" s="43"/>
    </row>
    <row r="14" spans="1:22" x14ac:dyDescent="0.25">
      <c r="A14" s="20">
        <v>10</v>
      </c>
      <c r="B14" s="194" t="s">
        <v>46</v>
      </c>
      <c r="C14" s="37" t="s">
        <v>57</v>
      </c>
      <c r="D14" s="33" t="s">
        <v>142</v>
      </c>
      <c r="E14" s="139"/>
      <c r="F14" s="137"/>
      <c r="G14" s="137"/>
      <c r="H14" s="138"/>
      <c r="I14" s="158">
        <v>2</v>
      </c>
      <c r="J14" s="159">
        <v>2</v>
      </c>
      <c r="K14" s="159" t="s">
        <v>7</v>
      </c>
      <c r="L14" s="160">
        <v>4</v>
      </c>
      <c r="M14" s="158"/>
      <c r="N14" s="159"/>
      <c r="O14" s="159"/>
      <c r="P14" s="160"/>
      <c r="Q14" s="158"/>
      <c r="R14" s="159"/>
      <c r="S14" s="159"/>
      <c r="T14" s="160"/>
      <c r="U14" s="49"/>
      <c r="V14" s="43"/>
    </row>
    <row r="15" spans="1:22" x14ac:dyDescent="0.25">
      <c r="A15" s="21">
        <v>11</v>
      </c>
      <c r="B15" s="195"/>
      <c r="C15" s="35" t="s">
        <v>58</v>
      </c>
      <c r="D15" s="34" t="s">
        <v>143</v>
      </c>
      <c r="E15" s="146"/>
      <c r="F15" s="144"/>
      <c r="G15" s="144"/>
      <c r="H15" s="145"/>
      <c r="I15" s="146">
        <v>2</v>
      </c>
      <c r="J15" s="144">
        <v>0</v>
      </c>
      <c r="K15" s="144" t="s">
        <v>8</v>
      </c>
      <c r="L15" s="145">
        <v>3</v>
      </c>
      <c r="M15" s="146"/>
      <c r="N15" s="144"/>
      <c r="O15" s="144"/>
      <c r="P15" s="145"/>
      <c r="Q15" s="146"/>
      <c r="R15" s="144"/>
      <c r="S15" s="144"/>
      <c r="T15" s="145"/>
      <c r="U15" s="121"/>
      <c r="V15" s="43"/>
    </row>
    <row r="16" spans="1:22" x14ac:dyDescent="0.25">
      <c r="A16" s="21">
        <v>12</v>
      </c>
      <c r="B16" s="195"/>
      <c r="C16" s="35" t="s">
        <v>59</v>
      </c>
      <c r="D16" s="34" t="s">
        <v>144</v>
      </c>
      <c r="E16" s="146">
        <v>2</v>
      </c>
      <c r="F16" s="144">
        <v>2</v>
      </c>
      <c r="G16" s="144" t="s">
        <v>8</v>
      </c>
      <c r="H16" s="145">
        <v>4</v>
      </c>
      <c r="I16" s="146"/>
      <c r="J16" s="144"/>
      <c r="K16" s="144"/>
      <c r="L16" s="145"/>
      <c r="M16" s="146"/>
      <c r="N16" s="144"/>
      <c r="O16" s="144"/>
      <c r="P16" s="145"/>
      <c r="Q16" s="146"/>
      <c r="R16" s="144"/>
      <c r="S16" s="144"/>
      <c r="T16" s="145"/>
      <c r="U16" s="121"/>
      <c r="V16" s="43"/>
    </row>
    <row r="17" spans="1:25" x14ac:dyDescent="0.25">
      <c r="A17" s="21">
        <v>13</v>
      </c>
      <c r="B17" s="195"/>
      <c r="C17" s="35" t="s">
        <v>60</v>
      </c>
      <c r="D17" s="34" t="s">
        <v>145</v>
      </c>
      <c r="E17" s="146">
        <v>2</v>
      </c>
      <c r="F17" s="144">
        <v>2</v>
      </c>
      <c r="G17" s="144" t="s">
        <v>8</v>
      </c>
      <c r="H17" s="145">
        <v>4</v>
      </c>
      <c r="I17" s="146"/>
      <c r="J17" s="144"/>
      <c r="K17" s="144"/>
      <c r="L17" s="145"/>
      <c r="M17" s="146"/>
      <c r="N17" s="144"/>
      <c r="O17" s="144"/>
      <c r="P17" s="145"/>
      <c r="Q17" s="146"/>
      <c r="R17" s="144"/>
      <c r="S17" s="144"/>
      <c r="T17" s="145"/>
      <c r="U17" s="121"/>
      <c r="V17" s="43"/>
    </row>
    <row r="18" spans="1:25" x14ac:dyDescent="0.25">
      <c r="A18" s="21">
        <v>14</v>
      </c>
      <c r="B18" s="195"/>
      <c r="C18" s="35" t="s">
        <v>61</v>
      </c>
      <c r="D18" s="34" t="s">
        <v>146</v>
      </c>
      <c r="E18" s="146"/>
      <c r="F18" s="144"/>
      <c r="G18" s="144"/>
      <c r="H18" s="145"/>
      <c r="I18" s="146">
        <v>2</v>
      </c>
      <c r="J18" s="144">
        <v>1</v>
      </c>
      <c r="K18" s="144" t="s">
        <v>8</v>
      </c>
      <c r="L18" s="145">
        <v>3</v>
      </c>
      <c r="M18" s="146"/>
      <c r="N18" s="144"/>
      <c r="O18" s="144"/>
      <c r="P18" s="145"/>
      <c r="Q18" s="146"/>
      <c r="R18" s="144"/>
      <c r="S18" s="144"/>
      <c r="T18" s="145"/>
      <c r="U18" s="121"/>
      <c r="V18" s="43"/>
    </row>
    <row r="19" spans="1:25" x14ac:dyDescent="0.25">
      <c r="A19" s="21">
        <v>15</v>
      </c>
      <c r="B19" s="195"/>
      <c r="C19" s="35" t="s">
        <v>62</v>
      </c>
      <c r="D19" s="34" t="s">
        <v>147</v>
      </c>
      <c r="E19" s="146"/>
      <c r="F19" s="144"/>
      <c r="G19" s="144"/>
      <c r="H19" s="145"/>
      <c r="I19" s="146">
        <v>2</v>
      </c>
      <c r="J19" s="144">
        <v>1</v>
      </c>
      <c r="K19" s="144" t="s">
        <v>8</v>
      </c>
      <c r="L19" s="145">
        <v>3</v>
      </c>
      <c r="M19" s="146"/>
      <c r="N19" s="144"/>
      <c r="O19" s="144"/>
      <c r="P19" s="145"/>
      <c r="Q19" s="146"/>
      <c r="R19" s="144"/>
      <c r="S19" s="144"/>
      <c r="T19" s="145"/>
      <c r="U19" s="121"/>
      <c r="V19" s="43"/>
    </row>
    <row r="20" spans="1:25" ht="15.75" thickBot="1" x14ac:dyDescent="0.3">
      <c r="A20" s="21">
        <v>16</v>
      </c>
      <c r="B20" s="196"/>
      <c r="C20" s="39" t="s">
        <v>63</v>
      </c>
      <c r="D20" s="130" t="s">
        <v>148</v>
      </c>
      <c r="E20" s="157">
        <v>2</v>
      </c>
      <c r="F20" s="155">
        <v>0</v>
      </c>
      <c r="G20" s="155" t="s">
        <v>7</v>
      </c>
      <c r="H20" s="156">
        <v>3</v>
      </c>
      <c r="I20" s="157"/>
      <c r="J20" s="155"/>
      <c r="K20" s="155"/>
      <c r="L20" s="156"/>
      <c r="M20" s="157"/>
      <c r="N20" s="155"/>
      <c r="O20" s="155"/>
      <c r="P20" s="156"/>
      <c r="Q20" s="157"/>
      <c r="R20" s="155"/>
      <c r="S20" s="155"/>
      <c r="T20" s="156"/>
      <c r="U20" s="121"/>
      <c r="V20" s="43"/>
    </row>
    <row r="21" spans="1:25" x14ac:dyDescent="0.25">
      <c r="A21" s="20">
        <v>17</v>
      </c>
      <c r="B21" s="194" t="s">
        <v>13</v>
      </c>
      <c r="C21" s="33" t="s">
        <v>103</v>
      </c>
      <c r="D21" s="33" t="s">
        <v>149</v>
      </c>
      <c r="E21" s="136"/>
      <c r="F21" s="137"/>
      <c r="G21" s="137"/>
      <c r="H21" s="138"/>
      <c r="I21" s="139"/>
      <c r="J21" s="137"/>
      <c r="K21" s="137"/>
      <c r="L21" s="138"/>
      <c r="M21" s="139">
        <v>2</v>
      </c>
      <c r="N21" s="137">
        <v>1</v>
      </c>
      <c r="O21" s="137" t="s">
        <v>8</v>
      </c>
      <c r="P21" s="138">
        <v>3</v>
      </c>
      <c r="Q21" s="139"/>
      <c r="R21" s="137"/>
      <c r="S21" s="137"/>
      <c r="T21" s="138"/>
      <c r="U21" s="120"/>
      <c r="V21" s="43"/>
    </row>
    <row r="22" spans="1:25" x14ac:dyDescent="0.25">
      <c r="A22" s="21">
        <v>18</v>
      </c>
      <c r="B22" s="195"/>
      <c r="C22" s="34" t="s">
        <v>133</v>
      </c>
      <c r="D22" s="34" t="s">
        <v>150</v>
      </c>
      <c r="E22" s="172"/>
      <c r="F22" s="159"/>
      <c r="G22" s="159"/>
      <c r="H22" s="160"/>
      <c r="I22" s="158"/>
      <c r="J22" s="159"/>
      <c r="K22" s="159"/>
      <c r="L22" s="160"/>
      <c r="M22" s="158"/>
      <c r="N22" s="159"/>
      <c r="O22" s="159"/>
      <c r="P22" s="160"/>
      <c r="Q22" s="158">
        <v>2</v>
      </c>
      <c r="R22" s="159">
        <v>1</v>
      </c>
      <c r="S22" s="159" t="s">
        <v>8</v>
      </c>
      <c r="T22" s="160">
        <v>3</v>
      </c>
      <c r="U22" s="121"/>
      <c r="V22" s="43"/>
    </row>
    <row r="23" spans="1:25" x14ac:dyDescent="0.25">
      <c r="A23" s="21">
        <v>19</v>
      </c>
      <c r="B23" s="195"/>
      <c r="C23" s="34" t="s">
        <v>134</v>
      </c>
      <c r="D23" s="34" t="s">
        <v>151</v>
      </c>
      <c r="E23" s="172"/>
      <c r="F23" s="159"/>
      <c r="G23" s="159"/>
      <c r="H23" s="160"/>
      <c r="I23" s="158"/>
      <c r="J23" s="159"/>
      <c r="K23" s="159"/>
      <c r="L23" s="160"/>
      <c r="M23" s="158">
        <v>0</v>
      </c>
      <c r="N23" s="159">
        <v>3</v>
      </c>
      <c r="O23" s="159" t="s">
        <v>7</v>
      </c>
      <c r="P23" s="160">
        <v>3</v>
      </c>
      <c r="Q23" s="158"/>
      <c r="R23" s="159"/>
      <c r="S23" s="159"/>
      <c r="T23" s="160"/>
      <c r="U23" s="121"/>
      <c r="V23" s="43"/>
    </row>
    <row r="24" spans="1:25" x14ac:dyDescent="0.25">
      <c r="A24" s="21">
        <v>20</v>
      </c>
      <c r="B24" s="195"/>
      <c r="C24" s="34" t="s">
        <v>135</v>
      </c>
      <c r="D24" s="34" t="s">
        <v>152</v>
      </c>
      <c r="E24" s="172"/>
      <c r="F24" s="159"/>
      <c r="G24" s="159"/>
      <c r="H24" s="160"/>
      <c r="I24" s="158"/>
      <c r="J24" s="159"/>
      <c r="K24" s="159"/>
      <c r="L24" s="160"/>
      <c r="M24" s="158"/>
      <c r="N24" s="159"/>
      <c r="O24" s="159"/>
      <c r="P24" s="160"/>
      <c r="Q24" s="158">
        <v>2</v>
      </c>
      <c r="R24" s="159">
        <v>1</v>
      </c>
      <c r="S24" s="159" t="s">
        <v>7</v>
      </c>
      <c r="T24" s="160">
        <v>3</v>
      </c>
      <c r="U24" s="121"/>
      <c r="V24" s="43"/>
    </row>
    <row r="25" spans="1:25" x14ac:dyDescent="0.25">
      <c r="A25" s="21">
        <v>21</v>
      </c>
      <c r="B25" s="195"/>
      <c r="C25" s="35" t="s">
        <v>136</v>
      </c>
      <c r="D25" s="35" t="s">
        <v>153</v>
      </c>
      <c r="E25" s="173"/>
      <c r="F25" s="141"/>
      <c r="G25" s="141"/>
      <c r="H25" s="142"/>
      <c r="I25" s="140"/>
      <c r="J25" s="141"/>
      <c r="K25" s="141"/>
      <c r="L25" s="142"/>
      <c r="M25" s="140">
        <v>2</v>
      </c>
      <c r="N25" s="141">
        <v>1</v>
      </c>
      <c r="O25" s="141" t="s">
        <v>8</v>
      </c>
      <c r="P25" s="142">
        <v>4</v>
      </c>
      <c r="Q25" s="140"/>
      <c r="R25" s="141"/>
      <c r="S25" s="141"/>
      <c r="T25" s="142"/>
      <c r="U25" s="121"/>
      <c r="V25" s="43"/>
    </row>
    <row r="26" spans="1:25" x14ac:dyDescent="0.25">
      <c r="A26" s="21">
        <v>22</v>
      </c>
      <c r="B26" s="195"/>
      <c r="C26" s="35" t="s">
        <v>137</v>
      </c>
      <c r="D26" s="35" t="s">
        <v>154</v>
      </c>
      <c r="E26" s="173"/>
      <c r="F26" s="141"/>
      <c r="G26" s="141"/>
      <c r="H26" s="142"/>
      <c r="I26" s="140"/>
      <c r="J26" s="141"/>
      <c r="K26" s="141"/>
      <c r="L26" s="142"/>
      <c r="M26" s="140"/>
      <c r="N26" s="141"/>
      <c r="O26" s="141"/>
      <c r="P26" s="142"/>
      <c r="Q26" s="140">
        <v>2</v>
      </c>
      <c r="R26" s="141">
        <v>1</v>
      </c>
      <c r="S26" s="141" t="s">
        <v>8</v>
      </c>
      <c r="T26" s="142">
        <v>3</v>
      </c>
      <c r="U26" s="121"/>
      <c r="V26" s="43"/>
    </row>
    <row r="27" spans="1:25" x14ac:dyDescent="0.25">
      <c r="A27" s="40">
        <v>23</v>
      </c>
      <c r="B27" s="195"/>
      <c r="C27" s="34" t="s">
        <v>138</v>
      </c>
      <c r="D27" s="34" t="s">
        <v>155</v>
      </c>
      <c r="E27" s="143"/>
      <c r="F27" s="144"/>
      <c r="G27" s="144"/>
      <c r="H27" s="145"/>
      <c r="I27" s="146"/>
      <c r="J27" s="144"/>
      <c r="K27" s="144"/>
      <c r="L27" s="145"/>
      <c r="M27" s="146">
        <v>1</v>
      </c>
      <c r="N27" s="144">
        <v>2</v>
      </c>
      <c r="O27" s="144" t="s">
        <v>7</v>
      </c>
      <c r="P27" s="145">
        <v>3</v>
      </c>
      <c r="Q27" s="146"/>
      <c r="R27" s="144"/>
      <c r="S27" s="144"/>
      <c r="T27" s="145"/>
      <c r="U27" s="50"/>
      <c r="V27" s="43"/>
      <c r="Y27" s="117"/>
    </row>
    <row r="28" spans="1:25" x14ac:dyDescent="0.25">
      <c r="A28" s="40">
        <v>24</v>
      </c>
      <c r="B28" s="195"/>
      <c r="C28" s="126" t="s">
        <v>71</v>
      </c>
      <c r="D28" s="34" t="s">
        <v>156</v>
      </c>
      <c r="E28" s="143"/>
      <c r="F28" s="144"/>
      <c r="G28" s="144"/>
      <c r="H28" s="145"/>
      <c r="I28" s="146"/>
      <c r="J28" s="144"/>
      <c r="K28" s="144"/>
      <c r="L28" s="145"/>
      <c r="M28" s="146">
        <v>0</v>
      </c>
      <c r="N28" s="144">
        <v>3</v>
      </c>
      <c r="O28" s="144" t="s">
        <v>7</v>
      </c>
      <c r="P28" s="145">
        <v>3</v>
      </c>
      <c r="Q28" s="146"/>
      <c r="R28" s="144"/>
      <c r="S28" s="144"/>
      <c r="T28" s="145"/>
      <c r="U28" s="50"/>
      <c r="V28" s="43"/>
    </row>
    <row r="29" spans="1:25" ht="15.75" thickBot="1" x14ac:dyDescent="0.3">
      <c r="A29" s="22">
        <v>25</v>
      </c>
      <c r="B29" s="196"/>
      <c r="C29" s="126" t="s">
        <v>72</v>
      </c>
      <c r="D29" s="130" t="s">
        <v>157</v>
      </c>
      <c r="E29" s="154"/>
      <c r="F29" s="155"/>
      <c r="G29" s="155"/>
      <c r="H29" s="156"/>
      <c r="I29" s="157"/>
      <c r="J29" s="155"/>
      <c r="K29" s="155"/>
      <c r="L29" s="156"/>
      <c r="M29" s="157"/>
      <c r="N29" s="155"/>
      <c r="O29" s="155"/>
      <c r="P29" s="156"/>
      <c r="Q29" s="157">
        <v>0</v>
      </c>
      <c r="R29" s="155">
        <v>3</v>
      </c>
      <c r="S29" s="155" t="s">
        <v>7</v>
      </c>
      <c r="T29" s="156">
        <v>3</v>
      </c>
      <c r="U29" s="123"/>
      <c r="V29" s="43"/>
    </row>
    <row r="30" spans="1:25" x14ac:dyDescent="0.25">
      <c r="A30" s="20">
        <v>26</v>
      </c>
      <c r="B30" s="197" t="s">
        <v>47</v>
      </c>
      <c r="C30" s="24" t="s">
        <v>17</v>
      </c>
      <c r="D30" s="14"/>
      <c r="E30" s="139"/>
      <c r="F30" s="137"/>
      <c r="G30" s="137"/>
      <c r="H30" s="138"/>
      <c r="I30" s="139">
        <v>0</v>
      </c>
      <c r="J30" s="137">
        <v>2</v>
      </c>
      <c r="K30" s="137" t="s">
        <v>7</v>
      </c>
      <c r="L30" s="138">
        <v>3</v>
      </c>
      <c r="M30" s="139"/>
      <c r="N30" s="137"/>
      <c r="O30" s="137"/>
      <c r="P30" s="138"/>
      <c r="Q30" s="139"/>
      <c r="R30" s="137"/>
      <c r="S30" s="137"/>
      <c r="T30" s="138"/>
      <c r="U30" s="49"/>
      <c r="V30" s="43"/>
    </row>
    <row r="31" spans="1:25" ht="15.75" thickBot="1" x14ac:dyDescent="0.3">
      <c r="A31" s="40">
        <v>27</v>
      </c>
      <c r="B31" s="198"/>
      <c r="C31" s="25" t="s">
        <v>18</v>
      </c>
      <c r="D31" s="15"/>
      <c r="E31" s="157"/>
      <c r="F31" s="155"/>
      <c r="G31" s="155"/>
      <c r="H31" s="156"/>
      <c r="I31" s="157"/>
      <c r="J31" s="155"/>
      <c r="K31" s="155"/>
      <c r="L31" s="156"/>
      <c r="M31" s="157"/>
      <c r="N31" s="155"/>
      <c r="O31" s="155"/>
      <c r="P31" s="156"/>
      <c r="Q31" s="150">
        <v>0</v>
      </c>
      <c r="R31" s="148">
        <v>2</v>
      </c>
      <c r="S31" s="148" t="s">
        <v>7</v>
      </c>
      <c r="T31" s="149">
        <v>3</v>
      </c>
      <c r="U31" s="50"/>
      <c r="V31" s="43"/>
    </row>
    <row r="32" spans="1:25" x14ac:dyDescent="0.25">
      <c r="A32" s="239">
        <v>28</v>
      </c>
      <c r="B32" s="205" t="s">
        <v>39</v>
      </c>
      <c r="C32" s="127" t="s">
        <v>40</v>
      </c>
      <c r="D32" s="125" t="s">
        <v>158</v>
      </c>
      <c r="E32" s="164"/>
      <c r="F32" s="165"/>
      <c r="G32" s="165"/>
      <c r="H32" s="166"/>
      <c r="I32" s="167"/>
      <c r="J32" s="165"/>
      <c r="K32" s="165"/>
      <c r="L32" s="168"/>
      <c r="M32" s="164">
        <v>0</v>
      </c>
      <c r="N32" s="165">
        <v>10</v>
      </c>
      <c r="O32" s="165" t="s">
        <v>7</v>
      </c>
      <c r="P32" s="166">
        <v>15</v>
      </c>
      <c r="Q32" s="164"/>
      <c r="R32" s="165"/>
      <c r="S32" s="137"/>
      <c r="T32" s="138"/>
      <c r="U32" s="51"/>
      <c r="V32" s="43"/>
    </row>
    <row r="33" spans="1:25" ht="15.75" thickBot="1" x14ac:dyDescent="0.3">
      <c r="A33" s="240">
        <v>29</v>
      </c>
      <c r="B33" s="206"/>
      <c r="C33" s="131" t="s">
        <v>41</v>
      </c>
      <c r="D33" s="124" t="s">
        <v>159</v>
      </c>
      <c r="E33" s="157"/>
      <c r="F33" s="155"/>
      <c r="G33" s="155"/>
      <c r="H33" s="156"/>
      <c r="I33" s="154"/>
      <c r="J33" s="155"/>
      <c r="K33" s="155"/>
      <c r="L33" s="169"/>
      <c r="M33" s="157"/>
      <c r="N33" s="155"/>
      <c r="O33" s="155"/>
      <c r="P33" s="156"/>
      <c r="Q33" s="157">
        <v>0</v>
      </c>
      <c r="R33" s="155">
        <v>10</v>
      </c>
      <c r="S33" s="155" t="s">
        <v>7</v>
      </c>
      <c r="T33" s="156">
        <v>15</v>
      </c>
      <c r="U33" s="52"/>
      <c r="V33" s="43"/>
    </row>
    <row r="34" spans="1:25" ht="15.75" thickBot="1" x14ac:dyDescent="0.3">
      <c r="E34" s="111" t="s">
        <v>10</v>
      </c>
      <c r="F34" s="111" t="s">
        <v>11</v>
      </c>
      <c r="G34" s="111" t="s">
        <v>22</v>
      </c>
      <c r="H34" s="111" t="s">
        <v>12</v>
      </c>
      <c r="I34" s="111" t="s">
        <v>10</v>
      </c>
      <c r="J34" s="111" t="s">
        <v>11</v>
      </c>
      <c r="K34" s="111" t="s">
        <v>22</v>
      </c>
      <c r="L34" s="111" t="s">
        <v>12</v>
      </c>
      <c r="M34" s="111" t="s">
        <v>10</v>
      </c>
      <c r="N34" s="111" t="s">
        <v>11</v>
      </c>
      <c r="O34" s="111" t="s">
        <v>22</v>
      </c>
      <c r="P34" s="111" t="s">
        <v>12</v>
      </c>
      <c r="Q34" s="111" t="s">
        <v>10</v>
      </c>
      <c r="R34" s="111" t="s">
        <v>11</v>
      </c>
      <c r="S34" s="111" t="s">
        <v>22</v>
      </c>
      <c r="T34" s="111" t="s">
        <v>12</v>
      </c>
      <c r="U34" s="202"/>
      <c r="V34" s="202"/>
      <c r="W34" s="202"/>
      <c r="X34" s="202"/>
    </row>
    <row r="35" spans="1:25" ht="15.75" thickBot="1" x14ac:dyDescent="0.3">
      <c r="C35" s="207" t="s">
        <v>24</v>
      </c>
      <c r="D35" s="208"/>
      <c r="E35" s="96">
        <f>SUM(E5:E29)</f>
        <v>16</v>
      </c>
      <c r="F35" s="97">
        <f>SUM(F5:F29)</f>
        <v>10</v>
      </c>
      <c r="G35" s="97"/>
      <c r="H35" s="98">
        <f>SUM(H5:H33)</f>
        <v>29</v>
      </c>
      <c r="I35" s="96">
        <f>SUM(I5:I29)</f>
        <v>16</v>
      </c>
      <c r="J35" s="97">
        <f>SUM(J5:J29)</f>
        <v>10</v>
      </c>
      <c r="K35" s="97"/>
      <c r="L35" s="98">
        <v>30</v>
      </c>
      <c r="M35" s="96">
        <v>5</v>
      </c>
      <c r="N35" s="97">
        <v>20</v>
      </c>
      <c r="O35" s="97"/>
      <c r="P35" s="98">
        <f>SUM(P5:P33)</f>
        <v>31</v>
      </c>
      <c r="Q35" s="96">
        <f>SUM(Q5:Q29)</f>
        <v>6</v>
      </c>
      <c r="R35" s="97">
        <v>18</v>
      </c>
      <c r="S35" s="97"/>
      <c r="T35" s="112">
        <f>SUM(T5:T33)</f>
        <v>30</v>
      </c>
      <c r="U35" s="199" t="s">
        <v>124</v>
      </c>
      <c r="V35" s="200"/>
      <c r="W35" s="200"/>
      <c r="X35" s="201"/>
      <c r="Y35" s="118"/>
    </row>
    <row r="36" spans="1:25" x14ac:dyDescent="0.25">
      <c r="C36" s="175" t="s">
        <v>32</v>
      </c>
      <c r="D36" s="176"/>
      <c r="E36" s="99"/>
      <c r="F36" s="100"/>
      <c r="G36" s="100">
        <f>COUNTIF(G5:G29,"k")</f>
        <v>3</v>
      </c>
      <c r="H36" s="101"/>
      <c r="I36" s="99"/>
      <c r="J36" s="100"/>
      <c r="K36" s="100">
        <v>5</v>
      </c>
      <c r="L36" s="101"/>
      <c r="M36" s="99"/>
      <c r="N36" s="100"/>
      <c r="O36" s="100">
        <f>COUNTIF(O5:O29,"k")</f>
        <v>2</v>
      </c>
      <c r="P36" s="101"/>
      <c r="Q36" s="99"/>
      <c r="R36" s="100"/>
      <c r="S36" s="100">
        <v>2</v>
      </c>
      <c r="T36" s="113"/>
      <c r="U36" s="203" t="s">
        <v>32</v>
      </c>
      <c r="V36" s="204"/>
      <c r="W36" s="204"/>
      <c r="X36" s="170">
        <v>12</v>
      </c>
    </row>
    <row r="37" spans="1:25" x14ac:dyDescent="0.25">
      <c r="C37" s="175" t="s">
        <v>31</v>
      </c>
      <c r="D37" s="176"/>
      <c r="E37" s="102"/>
      <c r="F37" s="103"/>
      <c r="G37" s="103">
        <f>COUNTIF(G5:G29,"é")</f>
        <v>5</v>
      </c>
      <c r="H37" s="104"/>
      <c r="I37" s="102"/>
      <c r="J37" s="103"/>
      <c r="K37" s="103">
        <v>3</v>
      </c>
      <c r="L37" s="104"/>
      <c r="M37" s="102"/>
      <c r="N37" s="103"/>
      <c r="O37" s="103">
        <v>4</v>
      </c>
      <c r="P37" s="104"/>
      <c r="Q37" s="102"/>
      <c r="R37" s="103"/>
      <c r="S37" s="103">
        <v>4</v>
      </c>
      <c r="T37" s="114"/>
      <c r="U37" s="222" t="s">
        <v>31</v>
      </c>
      <c r="V37" s="223"/>
      <c r="W37" s="223"/>
      <c r="X37" s="170">
        <v>17</v>
      </c>
    </row>
    <row r="38" spans="1:25" x14ac:dyDescent="0.25">
      <c r="C38" s="177" t="s">
        <v>35</v>
      </c>
      <c r="D38" s="178"/>
      <c r="E38" s="105"/>
      <c r="F38" s="106"/>
      <c r="G38" s="106">
        <v>8</v>
      </c>
      <c r="H38" s="107"/>
      <c r="I38" s="105"/>
      <c r="J38" s="106"/>
      <c r="K38" s="106">
        <v>9</v>
      </c>
      <c r="L38" s="107"/>
      <c r="M38" s="105"/>
      <c r="N38" s="106"/>
      <c r="O38" s="106">
        <v>6</v>
      </c>
      <c r="P38" s="107"/>
      <c r="Q38" s="105"/>
      <c r="R38" s="106"/>
      <c r="S38" s="106">
        <v>6</v>
      </c>
      <c r="T38" s="115"/>
      <c r="U38" s="222" t="s">
        <v>35</v>
      </c>
      <c r="V38" s="223"/>
      <c r="W38" s="223"/>
      <c r="X38" s="170">
        <v>29</v>
      </c>
    </row>
    <row r="39" spans="1:25" ht="15.75" thickBot="1" x14ac:dyDescent="0.3">
      <c r="C39" s="179" t="s">
        <v>23</v>
      </c>
      <c r="D39" s="180"/>
      <c r="E39" s="108">
        <f>SUM(E35,F35)</f>
        <v>26</v>
      </c>
      <c r="F39" s="109"/>
      <c r="G39" s="109"/>
      <c r="H39" s="110"/>
      <c r="I39" s="108">
        <f>SUM(I35,J35)</f>
        <v>26</v>
      </c>
      <c r="J39" s="109"/>
      <c r="K39" s="109"/>
      <c r="L39" s="110"/>
      <c r="M39" s="108">
        <v>25</v>
      </c>
      <c r="N39" s="109"/>
      <c r="O39" s="109"/>
      <c r="P39" s="110"/>
      <c r="Q39" s="108">
        <v>24</v>
      </c>
      <c r="R39" s="109"/>
      <c r="S39" s="109"/>
      <c r="T39" s="116"/>
      <c r="U39" s="222" t="s">
        <v>23</v>
      </c>
      <c r="V39" s="223"/>
      <c r="W39" s="223"/>
      <c r="X39" s="170">
        <v>101</v>
      </c>
    </row>
    <row r="40" spans="1:25" ht="15.75" thickBot="1" x14ac:dyDescent="0.3">
      <c r="C40" s="13"/>
      <c r="D40" s="12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222" t="s">
        <v>125</v>
      </c>
      <c r="V40" s="223"/>
      <c r="W40" s="223"/>
      <c r="X40" s="170">
        <v>10</v>
      </c>
    </row>
    <row r="41" spans="1:25" ht="15.75" thickBot="1" x14ac:dyDescent="0.3">
      <c r="C41" s="19" t="s">
        <v>26</v>
      </c>
      <c r="E41" s="187" t="s">
        <v>34</v>
      </c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9"/>
      <c r="U41" s="218" t="s">
        <v>25</v>
      </c>
      <c r="V41" s="219"/>
      <c r="W41" s="219"/>
      <c r="X41" s="171">
        <v>120</v>
      </c>
    </row>
    <row r="42" spans="1:25" x14ac:dyDescent="0.25">
      <c r="C42" s="16" t="s">
        <v>36</v>
      </c>
      <c r="E42" s="181" t="s">
        <v>42</v>
      </c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1"/>
      <c r="U42" s="220"/>
      <c r="V42" s="221"/>
      <c r="W42" s="221"/>
      <c r="X42" s="221"/>
    </row>
    <row r="43" spans="1:25" x14ac:dyDescent="0.25">
      <c r="C43" s="16" t="s">
        <v>37</v>
      </c>
      <c r="E43" s="181" t="s">
        <v>43</v>
      </c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3"/>
    </row>
    <row r="44" spans="1:25" x14ac:dyDescent="0.25">
      <c r="C44" s="16" t="s">
        <v>27</v>
      </c>
      <c r="E44" s="184" t="s">
        <v>167</v>
      </c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6"/>
    </row>
    <row r="45" spans="1:25" x14ac:dyDescent="0.25">
      <c r="C45" s="17" t="s">
        <v>30</v>
      </c>
      <c r="E45" s="224" t="s">
        <v>44</v>
      </c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6"/>
    </row>
    <row r="46" spans="1:25" ht="15.75" thickBot="1" x14ac:dyDescent="0.3">
      <c r="C46" s="17" t="s">
        <v>28</v>
      </c>
      <c r="E46" s="227" t="s">
        <v>45</v>
      </c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9"/>
    </row>
    <row r="47" spans="1:25" ht="15.75" customHeight="1" thickBot="1" x14ac:dyDescent="0.3">
      <c r="C47" s="17" t="s">
        <v>29</v>
      </c>
      <c r="E47" s="230" t="s">
        <v>169</v>
      </c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7"/>
    </row>
    <row r="48" spans="1:25" ht="15.75" thickBot="1" x14ac:dyDescent="0.3">
      <c r="C48" s="18" t="s">
        <v>33</v>
      </c>
      <c r="E48" s="215" t="s">
        <v>170</v>
      </c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7"/>
    </row>
    <row r="49" spans="5:20" x14ac:dyDescent="0.25"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</row>
  </sheetData>
  <mergeCells count="39">
    <mergeCell ref="E48:T48"/>
    <mergeCell ref="U41:W41"/>
    <mergeCell ref="U42:X42"/>
    <mergeCell ref="U37:W37"/>
    <mergeCell ref="U38:W38"/>
    <mergeCell ref="U39:W39"/>
    <mergeCell ref="U40:W40"/>
    <mergeCell ref="E45:T45"/>
    <mergeCell ref="E46:T46"/>
    <mergeCell ref="E47:T47"/>
    <mergeCell ref="D1:P1"/>
    <mergeCell ref="Q1:T1"/>
    <mergeCell ref="A3:A4"/>
    <mergeCell ref="B3:B4"/>
    <mergeCell ref="C3:C4"/>
    <mergeCell ref="D3:D4"/>
    <mergeCell ref="E3:H3"/>
    <mergeCell ref="I3:L3"/>
    <mergeCell ref="M3:P3"/>
    <mergeCell ref="Q3:T3"/>
    <mergeCell ref="C36:D36"/>
    <mergeCell ref="U3:U4"/>
    <mergeCell ref="B5:B10"/>
    <mergeCell ref="B11:B13"/>
    <mergeCell ref="B14:B20"/>
    <mergeCell ref="B21:B29"/>
    <mergeCell ref="B30:B31"/>
    <mergeCell ref="U35:X35"/>
    <mergeCell ref="U34:X34"/>
    <mergeCell ref="U36:W36"/>
    <mergeCell ref="B32:B33"/>
    <mergeCell ref="C35:D35"/>
    <mergeCell ref="C37:D37"/>
    <mergeCell ref="C38:D38"/>
    <mergeCell ref="C39:D39"/>
    <mergeCell ref="E43:T43"/>
    <mergeCell ref="E44:T44"/>
    <mergeCell ref="E41:T41"/>
    <mergeCell ref="E42:T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tabSelected="1" zoomScaleNormal="100" workbookViewId="0">
      <selection activeCell="AA9" sqref="AA9"/>
    </sheetView>
  </sheetViews>
  <sheetFormatPr defaultRowHeight="15" x14ac:dyDescent="0.25"/>
  <cols>
    <col min="1" max="1" width="5.140625" customWidth="1"/>
    <col min="2" max="2" width="9.7109375" customWidth="1"/>
    <col min="3" max="3" width="33.42578125" customWidth="1"/>
    <col min="4" max="4" width="16.7109375" customWidth="1"/>
    <col min="5" max="6" width="4" customWidth="1"/>
    <col min="7" max="20" width="3.28515625" customWidth="1"/>
    <col min="21" max="21" width="17.42578125" customWidth="1"/>
    <col min="22" max="22" width="4.5703125" bestFit="1" customWidth="1"/>
    <col min="24" max="24" width="5.140625" customWidth="1"/>
  </cols>
  <sheetData>
    <row r="1" spans="1:22" ht="18.75" x14ac:dyDescent="0.3">
      <c r="A1" s="1"/>
      <c r="B1" s="2"/>
      <c r="C1" s="7" t="s">
        <v>14</v>
      </c>
      <c r="D1" s="209" t="s">
        <v>15</v>
      </c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10" t="s">
        <v>16</v>
      </c>
      <c r="R1" s="210"/>
      <c r="S1" s="210"/>
      <c r="T1" s="210"/>
      <c r="U1" s="3" t="s">
        <v>126</v>
      </c>
    </row>
    <row r="2" spans="1:22" ht="19.5" thickBot="1" x14ac:dyDescent="0.35">
      <c r="A2" s="1"/>
      <c r="B2" s="2"/>
      <c r="C2" s="8" t="s">
        <v>38</v>
      </c>
      <c r="D2" s="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</row>
    <row r="3" spans="1:22" ht="15.75" thickBot="1" x14ac:dyDescent="0.3">
      <c r="A3" s="192" t="s">
        <v>0</v>
      </c>
      <c r="B3" s="192" t="s">
        <v>21</v>
      </c>
      <c r="C3" s="192" t="s">
        <v>19</v>
      </c>
      <c r="D3" s="192" t="s">
        <v>20</v>
      </c>
      <c r="E3" s="212" t="s">
        <v>1</v>
      </c>
      <c r="F3" s="213"/>
      <c r="G3" s="213"/>
      <c r="H3" s="214"/>
      <c r="I3" s="212" t="s">
        <v>2</v>
      </c>
      <c r="J3" s="213"/>
      <c r="K3" s="213"/>
      <c r="L3" s="214"/>
      <c r="M3" s="212" t="s">
        <v>3</v>
      </c>
      <c r="N3" s="213"/>
      <c r="O3" s="213"/>
      <c r="P3" s="214"/>
      <c r="Q3" s="212" t="s">
        <v>4</v>
      </c>
      <c r="R3" s="213"/>
      <c r="S3" s="213"/>
      <c r="T3" s="214"/>
      <c r="U3" s="192" t="s">
        <v>5</v>
      </c>
    </row>
    <row r="4" spans="1:22" ht="15.75" thickBot="1" x14ac:dyDescent="0.3">
      <c r="A4" s="211"/>
      <c r="B4" s="193"/>
      <c r="C4" s="193"/>
      <c r="D4" s="193"/>
      <c r="E4" s="9" t="s">
        <v>10</v>
      </c>
      <c r="F4" s="10" t="s">
        <v>11</v>
      </c>
      <c r="G4" s="10" t="s">
        <v>22</v>
      </c>
      <c r="H4" s="11" t="s">
        <v>12</v>
      </c>
      <c r="I4" s="9" t="s">
        <v>10</v>
      </c>
      <c r="J4" s="10" t="s">
        <v>11</v>
      </c>
      <c r="K4" s="10" t="s">
        <v>22</v>
      </c>
      <c r="L4" s="11" t="s">
        <v>12</v>
      </c>
      <c r="M4" s="9" t="s">
        <v>10</v>
      </c>
      <c r="N4" s="10" t="s">
        <v>11</v>
      </c>
      <c r="O4" s="10" t="s">
        <v>22</v>
      </c>
      <c r="P4" s="11" t="s">
        <v>12</v>
      </c>
      <c r="Q4" s="9" t="s">
        <v>10</v>
      </c>
      <c r="R4" s="10" t="s">
        <v>11</v>
      </c>
      <c r="S4" s="10" t="s">
        <v>22</v>
      </c>
      <c r="T4" s="11" t="s">
        <v>12</v>
      </c>
      <c r="U4" s="193"/>
    </row>
    <row r="5" spans="1:22" x14ac:dyDescent="0.25">
      <c r="A5" s="20">
        <v>1</v>
      </c>
      <c r="B5" s="194" t="s">
        <v>6</v>
      </c>
      <c r="C5" s="33" t="s">
        <v>48</v>
      </c>
      <c r="D5" s="127" t="s">
        <v>127</v>
      </c>
      <c r="E5" s="133"/>
      <c r="F5" s="134"/>
      <c r="G5" s="134"/>
      <c r="H5" s="135"/>
      <c r="I5" s="133">
        <v>2</v>
      </c>
      <c r="J5" s="134">
        <v>2</v>
      </c>
      <c r="K5" s="134" t="s">
        <v>7</v>
      </c>
      <c r="L5" s="135">
        <v>4</v>
      </c>
      <c r="M5" s="136"/>
      <c r="N5" s="137"/>
      <c r="O5" s="137"/>
      <c r="P5" s="138"/>
      <c r="Q5" s="139"/>
      <c r="R5" s="137"/>
      <c r="S5" s="137"/>
      <c r="T5" s="138"/>
      <c r="U5" s="42"/>
      <c r="V5" s="43"/>
    </row>
    <row r="6" spans="1:22" x14ac:dyDescent="0.25">
      <c r="A6" s="21">
        <v>2</v>
      </c>
      <c r="B6" s="195"/>
      <c r="C6" s="34" t="s">
        <v>49</v>
      </c>
      <c r="D6" s="128" t="s">
        <v>128</v>
      </c>
      <c r="E6" s="140">
        <v>2</v>
      </c>
      <c r="F6" s="141">
        <v>1</v>
      </c>
      <c r="G6" s="141" t="s">
        <v>7</v>
      </c>
      <c r="H6" s="142">
        <v>4</v>
      </c>
      <c r="I6" s="140"/>
      <c r="J6" s="141"/>
      <c r="K6" s="141"/>
      <c r="L6" s="142"/>
      <c r="M6" s="143"/>
      <c r="N6" s="144"/>
      <c r="O6" s="144"/>
      <c r="P6" s="145"/>
      <c r="Q6" s="146"/>
      <c r="R6" s="144"/>
      <c r="S6" s="144"/>
      <c r="T6" s="145"/>
      <c r="U6" s="44"/>
      <c r="V6" s="43"/>
    </row>
    <row r="7" spans="1:22" x14ac:dyDescent="0.25">
      <c r="A7" s="21">
        <v>3</v>
      </c>
      <c r="B7" s="195"/>
      <c r="C7" s="35" t="s">
        <v>50</v>
      </c>
      <c r="D7" s="128" t="s">
        <v>129</v>
      </c>
      <c r="E7" s="146"/>
      <c r="F7" s="144"/>
      <c r="G7" s="144"/>
      <c r="H7" s="142"/>
      <c r="I7" s="140">
        <v>2</v>
      </c>
      <c r="J7" s="141">
        <v>2</v>
      </c>
      <c r="K7" s="141" t="s">
        <v>8</v>
      </c>
      <c r="L7" s="142">
        <v>4</v>
      </c>
      <c r="M7" s="143"/>
      <c r="N7" s="144"/>
      <c r="O7" s="144"/>
      <c r="P7" s="145"/>
      <c r="Q7" s="146"/>
      <c r="R7" s="144"/>
      <c r="S7" s="144"/>
      <c r="T7" s="145"/>
      <c r="U7" s="44"/>
      <c r="V7" s="43"/>
    </row>
    <row r="8" spans="1:22" x14ac:dyDescent="0.25">
      <c r="A8" s="21">
        <v>4</v>
      </c>
      <c r="B8" s="195"/>
      <c r="C8" s="35" t="s">
        <v>51</v>
      </c>
      <c r="D8" s="128" t="s">
        <v>130</v>
      </c>
      <c r="E8" s="146">
        <v>2</v>
      </c>
      <c r="F8" s="144">
        <v>2</v>
      </c>
      <c r="G8" s="144" t="s">
        <v>8</v>
      </c>
      <c r="H8" s="142">
        <v>4</v>
      </c>
      <c r="I8" s="140"/>
      <c r="J8" s="141"/>
      <c r="K8" s="141"/>
      <c r="L8" s="142"/>
      <c r="M8" s="143"/>
      <c r="N8" s="144"/>
      <c r="O8" s="144"/>
      <c r="P8" s="145"/>
      <c r="Q8" s="146"/>
      <c r="R8" s="144"/>
      <c r="S8" s="144"/>
      <c r="T8" s="145"/>
      <c r="U8" s="44"/>
      <c r="V8" s="43"/>
    </row>
    <row r="9" spans="1:22" x14ac:dyDescent="0.25">
      <c r="A9" s="21">
        <v>5</v>
      </c>
      <c r="B9" s="195"/>
      <c r="C9" s="35" t="s">
        <v>52</v>
      </c>
      <c r="D9" s="128" t="s">
        <v>131</v>
      </c>
      <c r="E9" s="146"/>
      <c r="F9" s="144"/>
      <c r="G9" s="144"/>
      <c r="H9" s="142"/>
      <c r="I9" s="140">
        <v>2</v>
      </c>
      <c r="J9" s="141">
        <v>1</v>
      </c>
      <c r="K9" s="141" t="s">
        <v>7</v>
      </c>
      <c r="L9" s="142">
        <v>3</v>
      </c>
      <c r="M9" s="147"/>
      <c r="N9" s="148"/>
      <c r="O9" s="148"/>
      <c r="P9" s="149"/>
      <c r="Q9" s="150"/>
      <c r="R9" s="148"/>
      <c r="S9" s="148"/>
      <c r="T9" s="149"/>
      <c r="U9" s="44"/>
      <c r="V9" s="43"/>
    </row>
    <row r="10" spans="1:22" ht="15.75" thickBot="1" x14ac:dyDescent="0.3">
      <c r="A10" s="21">
        <v>6</v>
      </c>
      <c r="B10" s="196"/>
      <c r="C10" s="36" t="s">
        <v>53</v>
      </c>
      <c r="D10" s="129" t="s">
        <v>132</v>
      </c>
      <c r="E10" s="151">
        <v>2</v>
      </c>
      <c r="F10" s="152">
        <v>0</v>
      </c>
      <c r="G10" s="152" t="s">
        <v>7</v>
      </c>
      <c r="H10" s="153">
        <v>3</v>
      </c>
      <c r="I10" s="151"/>
      <c r="J10" s="152"/>
      <c r="K10" s="152"/>
      <c r="L10" s="153"/>
      <c r="M10" s="154"/>
      <c r="N10" s="155"/>
      <c r="O10" s="155"/>
      <c r="P10" s="156"/>
      <c r="Q10" s="157"/>
      <c r="R10" s="155"/>
      <c r="S10" s="155"/>
      <c r="T10" s="156"/>
      <c r="U10" s="45"/>
      <c r="V10" s="43"/>
    </row>
    <row r="11" spans="1:22" x14ac:dyDescent="0.25">
      <c r="A11" s="20">
        <v>7</v>
      </c>
      <c r="B11" s="194" t="s">
        <v>9</v>
      </c>
      <c r="C11" s="37" t="s">
        <v>54</v>
      </c>
      <c r="D11" s="33" t="s">
        <v>139</v>
      </c>
      <c r="E11" s="158">
        <v>2</v>
      </c>
      <c r="F11" s="159">
        <v>2</v>
      </c>
      <c r="G11" s="159" t="s">
        <v>7</v>
      </c>
      <c r="H11" s="160">
        <v>4</v>
      </c>
      <c r="I11" s="158"/>
      <c r="J11" s="159"/>
      <c r="K11" s="159"/>
      <c r="L11" s="160"/>
      <c r="M11" s="139"/>
      <c r="N11" s="137"/>
      <c r="O11" s="137"/>
      <c r="P11" s="138"/>
      <c r="Q11" s="139"/>
      <c r="R11" s="137"/>
      <c r="S11" s="137"/>
      <c r="T11" s="138"/>
      <c r="U11" s="42"/>
      <c r="V11" s="43"/>
    </row>
    <row r="12" spans="1:22" x14ac:dyDescent="0.25">
      <c r="A12" s="21">
        <v>8</v>
      </c>
      <c r="B12" s="195"/>
      <c r="C12" s="35" t="s">
        <v>55</v>
      </c>
      <c r="D12" s="34" t="s">
        <v>140</v>
      </c>
      <c r="E12" s="146">
        <v>2</v>
      </c>
      <c r="F12" s="144">
        <v>1</v>
      </c>
      <c r="G12" s="144" t="s">
        <v>7</v>
      </c>
      <c r="H12" s="145">
        <v>3</v>
      </c>
      <c r="I12" s="146"/>
      <c r="J12" s="144"/>
      <c r="K12" s="144"/>
      <c r="L12" s="145"/>
      <c r="M12" s="146"/>
      <c r="N12" s="144"/>
      <c r="O12" s="144"/>
      <c r="P12" s="145"/>
      <c r="Q12" s="146"/>
      <c r="R12" s="144"/>
      <c r="S12" s="144"/>
      <c r="T12" s="145"/>
      <c r="U12" s="44"/>
      <c r="V12" s="43"/>
    </row>
    <row r="13" spans="1:22" ht="15.75" thickBot="1" x14ac:dyDescent="0.3">
      <c r="A13" s="21">
        <v>9</v>
      </c>
      <c r="B13" s="196"/>
      <c r="C13" s="38" t="s">
        <v>56</v>
      </c>
      <c r="D13" s="130" t="s">
        <v>141</v>
      </c>
      <c r="E13" s="157"/>
      <c r="F13" s="155"/>
      <c r="G13" s="155"/>
      <c r="H13" s="156"/>
      <c r="I13" s="157">
        <v>2</v>
      </c>
      <c r="J13" s="155">
        <v>1</v>
      </c>
      <c r="K13" s="155" t="s">
        <v>8</v>
      </c>
      <c r="L13" s="156">
        <v>3</v>
      </c>
      <c r="M13" s="157"/>
      <c r="N13" s="155"/>
      <c r="O13" s="155"/>
      <c r="P13" s="156"/>
      <c r="Q13" s="157"/>
      <c r="R13" s="155"/>
      <c r="S13" s="155"/>
      <c r="T13" s="156"/>
      <c r="U13" s="45"/>
      <c r="V13" s="43"/>
    </row>
    <row r="14" spans="1:22" ht="15" customHeight="1" x14ac:dyDescent="0.25">
      <c r="A14" s="20">
        <v>10</v>
      </c>
      <c r="B14" s="194" t="s">
        <v>46</v>
      </c>
      <c r="C14" s="37" t="s">
        <v>57</v>
      </c>
      <c r="D14" s="33" t="s">
        <v>142</v>
      </c>
      <c r="E14" s="139"/>
      <c r="F14" s="137"/>
      <c r="G14" s="137"/>
      <c r="H14" s="138"/>
      <c r="I14" s="158">
        <v>2</v>
      </c>
      <c r="J14" s="159">
        <v>2</v>
      </c>
      <c r="K14" s="159" t="s">
        <v>7</v>
      </c>
      <c r="L14" s="160">
        <v>4</v>
      </c>
      <c r="M14" s="158"/>
      <c r="N14" s="159"/>
      <c r="O14" s="159"/>
      <c r="P14" s="160"/>
      <c r="Q14" s="158"/>
      <c r="R14" s="159"/>
      <c r="S14" s="159"/>
      <c r="T14" s="160"/>
      <c r="U14" s="46"/>
      <c r="V14" s="43"/>
    </row>
    <row r="15" spans="1:22" x14ac:dyDescent="0.25">
      <c r="A15" s="21">
        <v>11</v>
      </c>
      <c r="B15" s="195"/>
      <c r="C15" s="35" t="s">
        <v>58</v>
      </c>
      <c r="D15" s="34" t="s">
        <v>143</v>
      </c>
      <c r="E15" s="146"/>
      <c r="F15" s="144"/>
      <c r="G15" s="144"/>
      <c r="H15" s="145"/>
      <c r="I15" s="146">
        <v>2</v>
      </c>
      <c r="J15" s="144">
        <v>0</v>
      </c>
      <c r="K15" s="144" t="s">
        <v>8</v>
      </c>
      <c r="L15" s="145">
        <v>3</v>
      </c>
      <c r="M15" s="146"/>
      <c r="N15" s="144"/>
      <c r="O15" s="144"/>
      <c r="P15" s="145"/>
      <c r="Q15" s="146"/>
      <c r="R15" s="144"/>
      <c r="S15" s="144"/>
      <c r="T15" s="145"/>
      <c r="U15" s="44"/>
      <c r="V15" s="43"/>
    </row>
    <row r="16" spans="1:22" x14ac:dyDescent="0.25">
      <c r="A16" s="21">
        <v>12</v>
      </c>
      <c r="B16" s="195"/>
      <c r="C16" s="35" t="s">
        <v>59</v>
      </c>
      <c r="D16" s="34" t="s">
        <v>144</v>
      </c>
      <c r="E16" s="146">
        <v>2</v>
      </c>
      <c r="F16" s="144">
        <v>2</v>
      </c>
      <c r="G16" s="144" t="s">
        <v>8</v>
      </c>
      <c r="H16" s="145">
        <v>4</v>
      </c>
      <c r="I16" s="146"/>
      <c r="J16" s="144"/>
      <c r="K16" s="144"/>
      <c r="L16" s="145"/>
      <c r="M16" s="146"/>
      <c r="N16" s="144"/>
      <c r="O16" s="144"/>
      <c r="P16" s="145"/>
      <c r="Q16" s="146"/>
      <c r="R16" s="144"/>
      <c r="S16" s="144"/>
      <c r="T16" s="145"/>
      <c r="U16" s="44"/>
      <c r="V16" s="43"/>
    </row>
    <row r="17" spans="1:22" x14ac:dyDescent="0.25">
      <c r="A17" s="21">
        <v>13</v>
      </c>
      <c r="B17" s="195"/>
      <c r="C17" s="35" t="s">
        <v>60</v>
      </c>
      <c r="D17" s="34" t="s">
        <v>145</v>
      </c>
      <c r="E17" s="146">
        <v>2</v>
      </c>
      <c r="F17" s="144">
        <v>2</v>
      </c>
      <c r="G17" s="144" t="s">
        <v>8</v>
      </c>
      <c r="H17" s="145">
        <v>4</v>
      </c>
      <c r="I17" s="146"/>
      <c r="J17" s="144"/>
      <c r="K17" s="144"/>
      <c r="L17" s="145"/>
      <c r="M17" s="146"/>
      <c r="N17" s="144"/>
      <c r="O17" s="144"/>
      <c r="P17" s="145"/>
      <c r="Q17" s="146"/>
      <c r="R17" s="144"/>
      <c r="S17" s="144"/>
      <c r="T17" s="145"/>
      <c r="U17" s="44"/>
      <c r="V17" s="43"/>
    </row>
    <row r="18" spans="1:22" x14ac:dyDescent="0.25">
      <c r="A18" s="21">
        <v>14</v>
      </c>
      <c r="B18" s="195"/>
      <c r="C18" s="35" t="s">
        <v>61</v>
      </c>
      <c r="D18" s="34" t="s">
        <v>146</v>
      </c>
      <c r="E18" s="146"/>
      <c r="F18" s="144"/>
      <c r="G18" s="144"/>
      <c r="H18" s="145"/>
      <c r="I18" s="146">
        <v>2</v>
      </c>
      <c r="J18" s="144">
        <v>1</v>
      </c>
      <c r="K18" s="144" t="s">
        <v>8</v>
      </c>
      <c r="L18" s="145">
        <v>3</v>
      </c>
      <c r="M18" s="146"/>
      <c r="N18" s="144"/>
      <c r="O18" s="144"/>
      <c r="P18" s="145"/>
      <c r="Q18" s="146"/>
      <c r="R18" s="144"/>
      <c r="S18" s="144"/>
      <c r="T18" s="145"/>
      <c r="U18" s="44"/>
      <c r="V18" s="43"/>
    </row>
    <row r="19" spans="1:22" x14ac:dyDescent="0.25">
      <c r="A19" s="21">
        <v>15</v>
      </c>
      <c r="B19" s="195"/>
      <c r="C19" s="35" t="s">
        <v>62</v>
      </c>
      <c r="D19" s="34" t="s">
        <v>147</v>
      </c>
      <c r="E19" s="146"/>
      <c r="F19" s="144"/>
      <c r="G19" s="144"/>
      <c r="H19" s="145"/>
      <c r="I19" s="146">
        <v>2</v>
      </c>
      <c r="J19" s="144">
        <v>1</v>
      </c>
      <c r="K19" s="144" t="s">
        <v>8</v>
      </c>
      <c r="L19" s="145">
        <v>3</v>
      </c>
      <c r="M19" s="146"/>
      <c r="N19" s="144"/>
      <c r="O19" s="144"/>
      <c r="P19" s="145"/>
      <c r="Q19" s="146"/>
      <c r="R19" s="144"/>
      <c r="S19" s="144"/>
      <c r="T19" s="145"/>
      <c r="U19" s="44"/>
      <c r="V19" s="43"/>
    </row>
    <row r="20" spans="1:22" ht="15.75" thickBot="1" x14ac:dyDescent="0.3">
      <c r="A20" s="21">
        <v>16</v>
      </c>
      <c r="B20" s="196"/>
      <c r="C20" s="39" t="s">
        <v>63</v>
      </c>
      <c r="D20" s="130" t="s">
        <v>148</v>
      </c>
      <c r="E20" s="157">
        <v>2</v>
      </c>
      <c r="F20" s="155">
        <v>0</v>
      </c>
      <c r="G20" s="155" t="s">
        <v>7</v>
      </c>
      <c r="H20" s="156">
        <v>3</v>
      </c>
      <c r="I20" s="157"/>
      <c r="J20" s="155"/>
      <c r="K20" s="155"/>
      <c r="L20" s="156"/>
      <c r="M20" s="157"/>
      <c r="N20" s="155"/>
      <c r="O20" s="155"/>
      <c r="P20" s="156"/>
      <c r="Q20" s="157"/>
      <c r="R20" s="155"/>
      <c r="S20" s="155"/>
      <c r="T20" s="156"/>
      <c r="U20" s="44"/>
      <c r="V20" s="43"/>
    </row>
    <row r="21" spans="1:22" ht="15" customHeight="1" x14ac:dyDescent="0.25">
      <c r="A21" s="20">
        <v>17</v>
      </c>
      <c r="B21" s="194" t="s">
        <v>13</v>
      </c>
      <c r="C21" s="41" t="s">
        <v>64</v>
      </c>
      <c r="D21" s="34" t="s">
        <v>160</v>
      </c>
      <c r="E21" s="133"/>
      <c r="F21" s="134"/>
      <c r="G21" s="134"/>
      <c r="H21" s="135"/>
      <c r="I21" s="133"/>
      <c r="J21" s="134"/>
      <c r="K21" s="134"/>
      <c r="L21" s="135"/>
      <c r="M21" s="133">
        <v>2</v>
      </c>
      <c r="N21" s="134">
        <v>1</v>
      </c>
      <c r="O21" s="134" t="s">
        <v>8</v>
      </c>
      <c r="P21" s="135">
        <v>3</v>
      </c>
      <c r="Q21" s="133"/>
      <c r="R21" s="134"/>
      <c r="S21" s="134"/>
      <c r="T21" s="135"/>
      <c r="U21" s="42"/>
      <c r="V21" s="43"/>
    </row>
    <row r="22" spans="1:22" x14ac:dyDescent="0.25">
      <c r="A22" s="21">
        <v>18</v>
      </c>
      <c r="B22" s="195"/>
      <c r="C22" s="41" t="s">
        <v>65</v>
      </c>
      <c r="D22" s="34" t="s">
        <v>161</v>
      </c>
      <c r="E22" s="158"/>
      <c r="F22" s="159"/>
      <c r="G22" s="159"/>
      <c r="H22" s="160"/>
      <c r="I22" s="158"/>
      <c r="J22" s="159"/>
      <c r="K22" s="159"/>
      <c r="L22" s="160"/>
      <c r="M22" s="158"/>
      <c r="N22" s="159"/>
      <c r="O22" s="159"/>
      <c r="P22" s="160"/>
      <c r="Q22" s="158">
        <v>2</v>
      </c>
      <c r="R22" s="159">
        <v>1</v>
      </c>
      <c r="S22" s="159" t="s">
        <v>8</v>
      </c>
      <c r="T22" s="160">
        <v>3</v>
      </c>
      <c r="U22" s="44"/>
      <c r="V22" s="43"/>
    </row>
    <row r="23" spans="1:22" x14ac:dyDescent="0.25">
      <c r="A23" s="21">
        <v>19</v>
      </c>
      <c r="B23" s="195"/>
      <c r="C23" s="41" t="s">
        <v>66</v>
      </c>
      <c r="D23" s="34" t="s">
        <v>162</v>
      </c>
      <c r="E23" s="158"/>
      <c r="F23" s="159"/>
      <c r="G23" s="159"/>
      <c r="H23" s="160"/>
      <c r="I23" s="158"/>
      <c r="J23" s="159"/>
      <c r="K23" s="159"/>
      <c r="L23" s="160"/>
      <c r="M23" s="158">
        <v>2</v>
      </c>
      <c r="N23" s="159">
        <v>1</v>
      </c>
      <c r="O23" s="159" t="s">
        <v>8</v>
      </c>
      <c r="P23" s="160">
        <v>3</v>
      </c>
      <c r="Q23" s="158"/>
      <c r="R23" s="159"/>
      <c r="S23" s="159"/>
      <c r="T23" s="160"/>
      <c r="U23" s="44"/>
      <c r="V23" s="43"/>
    </row>
    <row r="24" spans="1:22" x14ac:dyDescent="0.25">
      <c r="A24" s="21">
        <v>20</v>
      </c>
      <c r="B24" s="195"/>
      <c r="C24" s="41" t="s">
        <v>67</v>
      </c>
      <c r="D24" s="34" t="s">
        <v>163</v>
      </c>
      <c r="E24" s="161"/>
      <c r="F24" s="162"/>
      <c r="G24" s="162"/>
      <c r="H24" s="163"/>
      <c r="I24" s="161"/>
      <c r="J24" s="162"/>
      <c r="K24" s="162"/>
      <c r="L24" s="163"/>
      <c r="M24" s="161"/>
      <c r="N24" s="162"/>
      <c r="O24" s="162"/>
      <c r="P24" s="163"/>
      <c r="Q24" s="161">
        <v>2</v>
      </c>
      <c r="R24" s="162">
        <v>1</v>
      </c>
      <c r="S24" s="162" t="s">
        <v>7</v>
      </c>
      <c r="T24" s="163">
        <v>3</v>
      </c>
      <c r="U24" s="44"/>
      <c r="V24" s="43"/>
    </row>
    <row r="25" spans="1:22" x14ac:dyDescent="0.25">
      <c r="A25" s="21">
        <v>21</v>
      </c>
      <c r="B25" s="195"/>
      <c r="C25" s="41" t="s">
        <v>68</v>
      </c>
      <c r="D25" s="34" t="s">
        <v>164</v>
      </c>
      <c r="E25" s="140"/>
      <c r="F25" s="141"/>
      <c r="G25" s="141"/>
      <c r="H25" s="142"/>
      <c r="I25" s="140"/>
      <c r="J25" s="141"/>
      <c r="K25" s="141"/>
      <c r="L25" s="142"/>
      <c r="M25" s="140">
        <v>1</v>
      </c>
      <c r="N25" s="141">
        <v>3</v>
      </c>
      <c r="O25" s="141" t="s">
        <v>7</v>
      </c>
      <c r="P25" s="142">
        <v>4</v>
      </c>
      <c r="Q25" s="140"/>
      <c r="R25" s="141"/>
      <c r="S25" s="141"/>
      <c r="T25" s="142"/>
      <c r="U25" s="44"/>
      <c r="V25" s="43"/>
    </row>
    <row r="26" spans="1:22" x14ac:dyDescent="0.25">
      <c r="A26" s="21">
        <v>22</v>
      </c>
      <c r="B26" s="195"/>
      <c r="C26" s="41" t="s">
        <v>69</v>
      </c>
      <c r="D26" s="34" t="s">
        <v>165</v>
      </c>
      <c r="E26" s="140"/>
      <c r="F26" s="141"/>
      <c r="G26" s="141"/>
      <c r="H26" s="142"/>
      <c r="I26" s="140"/>
      <c r="J26" s="141"/>
      <c r="K26" s="141"/>
      <c r="L26" s="142"/>
      <c r="M26" s="140"/>
      <c r="N26" s="141"/>
      <c r="O26" s="141"/>
      <c r="P26" s="142"/>
      <c r="Q26" s="140">
        <v>2</v>
      </c>
      <c r="R26" s="141">
        <v>1</v>
      </c>
      <c r="S26" s="141" t="s">
        <v>8</v>
      </c>
      <c r="T26" s="142">
        <v>3</v>
      </c>
      <c r="U26" s="44"/>
      <c r="V26" s="43"/>
    </row>
    <row r="27" spans="1:22" x14ac:dyDescent="0.25">
      <c r="A27" s="40">
        <v>23</v>
      </c>
      <c r="B27" s="195"/>
      <c r="C27" s="41" t="s">
        <v>70</v>
      </c>
      <c r="D27" s="34" t="s">
        <v>166</v>
      </c>
      <c r="E27" s="140"/>
      <c r="F27" s="141"/>
      <c r="G27" s="141"/>
      <c r="H27" s="142"/>
      <c r="I27" s="140"/>
      <c r="J27" s="141"/>
      <c r="K27" s="141"/>
      <c r="L27" s="142"/>
      <c r="M27" s="140">
        <v>2</v>
      </c>
      <c r="N27" s="141">
        <v>0</v>
      </c>
      <c r="O27" s="141" t="s">
        <v>7</v>
      </c>
      <c r="P27" s="142">
        <v>3</v>
      </c>
      <c r="Q27" s="140"/>
      <c r="R27" s="141"/>
      <c r="S27" s="141"/>
      <c r="T27" s="142"/>
      <c r="U27" s="47"/>
      <c r="V27" s="43"/>
    </row>
    <row r="28" spans="1:22" x14ac:dyDescent="0.25">
      <c r="A28" s="40">
        <v>24</v>
      </c>
      <c r="B28" s="195"/>
      <c r="C28" s="41" t="s">
        <v>71</v>
      </c>
      <c r="D28" s="34" t="s">
        <v>156</v>
      </c>
      <c r="E28" s="146"/>
      <c r="F28" s="144"/>
      <c r="G28" s="144"/>
      <c r="H28" s="145"/>
      <c r="I28" s="146"/>
      <c r="J28" s="144"/>
      <c r="K28" s="144"/>
      <c r="L28" s="145"/>
      <c r="M28" s="146">
        <v>0</v>
      </c>
      <c r="N28" s="144">
        <v>3</v>
      </c>
      <c r="O28" s="144" t="s">
        <v>7</v>
      </c>
      <c r="P28" s="145">
        <v>3</v>
      </c>
      <c r="Q28" s="146"/>
      <c r="R28" s="144"/>
      <c r="S28" s="144"/>
      <c r="T28" s="145"/>
      <c r="U28" s="47"/>
      <c r="V28" s="43"/>
    </row>
    <row r="29" spans="1:22" ht="15.75" thickBot="1" x14ac:dyDescent="0.3">
      <c r="A29" s="22">
        <v>25</v>
      </c>
      <c r="B29" s="196"/>
      <c r="C29" s="41" t="s">
        <v>72</v>
      </c>
      <c r="D29" s="130" t="s">
        <v>157</v>
      </c>
      <c r="E29" s="157"/>
      <c r="F29" s="155"/>
      <c r="G29" s="155"/>
      <c r="H29" s="156"/>
      <c r="I29" s="157"/>
      <c r="J29" s="155"/>
      <c r="K29" s="155"/>
      <c r="L29" s="156"/>
      <c r="M29" s="157"/>
      <c r="N29" s="155"/>
      <c r="O29" s="155"/>
      <c r="P29" s="156"/>
      <c r="Q29" s="157">
        <v>0</v>
      </c>
      <c r="R29" s="155">
        <v>3</v>
      </c>
      <c r="S29" s="155" t="s">
        <v>7</v>
      </c>
      <c r="T29" s="156">
        <v>3</v>
      </c>
      <c r="U29" s="48"/>
      <c r="V29" s="43"/>
    </row>
    <row r="30" spans="1:22" x14ac:dyDescent="0.25">
      <c r="A30" s="20">
        <v>26</v>
      </c>
      <c r="B30" s="197" t="s">
        <v>47</v>
      </c>
      <c r="C30" s="24" t="s">
        <v>17</v>
      </c>
      <c r="D30" s="33"/>
      <c r="E30" s="139"/>
      <c r="F30" s="137"/>
      <c r="G30" s="137"/>
      <c r="H30" s="138"/>
      <c r="I30" s="139">
        <v>0</v>
      </c>
      <c r="J30" s="137">
        <v>2</v>
      </c>
      <c r="K30" s="137" t="s">
        <v>7</v>
      </c>
      <c r="L30" s="138">
        <v>3</v>
      </c>
      <c r="M30" s="139"/>
      <c r="N30" s="137"/>
      <c r="O30" s="137"/>
      <c r="P30" s="138"/>
      <c r="Q30" s="139"/>
      <c r="R30" s="137"/>
      <c r="S30" s="137"/>
      <c r="T30" s="174"/>
      <c r="U30" s="42"/>
      <c r="V30" s="43"/>
    </row>
    <row r="31" spans="1:22" ht="15.75" thickBot="1" x14ac:dyDescent="0.3">
      <c r="A31" s="22">
        <v>27</v>
      </c>
      <c r="B31" s="198"/>
      <c r="C31" s="25" t="s">
        <v>18</v>
      </c>
      <c r="D31" s="130"/>
      <c r="E31" s="157"/>
      <c r="F31" s="155"/>
      <c r="G31" s="155"/>
      <c r="H31" s="156"/>
      <c r="I31" s="157"/>
      <c r="J31" s="155"/>
      <c r="K31" s="155"/>
      <c r="L31" s="156"/>
      <c r="M31" s="157"/>
      <c r="N31" s="155"/>
      <c r="O31" s="155"/>
      <c r="P31" s="156"/>
      <c r="Q31" s="157">
        <v>0</v>
      </c>
      <c r="R31" s="155">
        <v>2</v>
      </c>
      <c r="S31" s="155" t="s">
        <v>7</v>
      </c>
      <c r="T31" s="169">
        <v>3</v>
      </c>
      <c r="U31" s="47"/>
      <c r="V31" s="43"/>
    </row>
    <row r="32" spans="1:22" x14ac:dyDescent="0.25">
      <c r="A32" s="23">
        <v>28</v>
      </c>
      <c r="B32" s="205" t="s">
        <v>39</v>
      </c>
      <c r="C32" s="26" t="s">
        <v>40</v>
      </c>
      <c r="D32" s="132" t="s">
        <v>158</v>
      </c>
      <c r="E32" s="164"/>
      <c r="F32" s="165"/>
      <c r="G32" s="165"/>
      <c r="H32" s="166"/>
      <c r="I32" s="167"/>
      <c r="J32" s="165"/>
      <c r="K32" s="165"/>
      <c r="L32" s="168"/>
      <c r="M32" s="164">
        <v>0</v>
      </c>
      <c r="N32" s="165">
        <v>10</v>
      </c>
      <c r="O32" s="165" t="s">
        <v>7</v>
      </c>
      <c r="P32" s="166">
        <v>15</v>
      </c>
      <c r="Q32" s="167"/>
      <c r="R32" s="165"/>
      <c r="S32" s="165"/>
      <c r="T32" s="168"/>
      <c r="U32" s="42"/>
      <c r="V32" s="43"/>
    </row>
    <row r="33" spans="1:24" ht="15.75" thickBot="1" x14ac:dyDescent="0.3">
      <c r="A33" s="240">
        <v>29</v>
      </c>
      <c r="B33" s="206"/>
      <c r="C33" s="27" t="s">
        <v>41</v>
      </c>
      <c r="D33" s="130" t="s">
        <v>159</v>
      </c>
      <c r="E33" s="157"/>
      <c r="F33" s="155"/>
      <c r="G33" s="155"/>
      <c r="H33" s="156"/>
      <c r="I33" s="154"/>
      <c r="J33" s="155"/>
      <c r="K33" s="155"/>
      <c r="L33" s="169"/>
      <c r="M33" s="157"/>
      <c r="N33" s="155"/>
      <c r="O33" s="155"/>
      <c r="P33" s="156"/>
      <c r="Q33" s="154">
        <v>0</v>
      </c>
      <c r="R33" s="155">
        <v>10</v>
      </c>
      <c r="S33" s="155" t="s">
        <v>7</v>
      </c>
      <c r="T33" s="169">
        <v>15</v>
      </c>
      <c r="U33" s="45"/>
      <c r="V33" s="43"/>
    </row>
    <row r="34" spans="1:24" ht="15.75" thickBot="1" x14ac:dyDescent="0.3">
      <c r="A34" s="1"/>
      <c r="B34" s="2"/>
      <c r="C34" s="2"/>
      <c r="D34" s="6"/>
      <c r="E34" s="111" t="s">
        <v>10</v>
      </c>
      <c r="F34" s="111" t="s">
        <v>11</v>
      </c>
      <c r="G34" s="111" t="s">
        <v>22</v>
      </c>
      <c r="H34" s="111" t="s">
        <v>12</v>
      </c>
      <c r="I34" s="111" t="s">
        <v>10</v>
      </c>
      <c r="J34" s="111" t="s">
        <v>11</v>
      </c>
      <c r="K34" s="111" t="s">
        <v>22</v>
      </c>
      <c r="L34" s="111" t="s">
        <v>12</v>
      </c>
      <c r="M34" s="111" t="s">
        <v>10</v>
      </c>
      <c r="N34" s="111" t="s">
        <v>11</v>
      </c>
      <c r="O34" s="111" t="s">
        <v>22</v>
      </c>
      <c r="P34" s="111" t="s">
        <v>12</v>
      </c>
      <c r="Q34" s="111" t="s">
        <v>10</v>
      </c>
      <c r="R34" s="111" t="s">
        <v>11</v>
      </c>
      <c r="S34" s="111" t="s">
        <v>22</v>
      </c>
      <c r="T34" s="111" t="s">
        <v>12</v>
      </c>
      <c r="U34" s="53"/>
      <c r="V34" s="43"/>
    </row>
    <row r="35" spans="1:24" ht="15.75" thickBot="1" x14ac:dyDescent="0.3">
      <c r="A35" s="1"/>
      <c r="B35" s="2"/>
      <c r="C35" s="207" t="s">
        <v>24</v>
      </c>
      <c r="D35" s="208"/>
      <c r="E35" s="96">
        <f>SUM(E5:E29)</f>
        <v>16</v>
      </c>
      <c r="F35" s="97">
        <f>SUM(F5:F29)</f>
        <v>10</v>
      </c>
      <c r="G35" s="97"/>
      <c r="H35" s="98">
        <f>SUM(H5:H33)</f>
        <v>29</v>
      </c>
      <c r="I35" s="96">
        <f>SUM(I5:I29)</f>
        <v>16</v>
      </c>
      <c r="J35" s="97">
        <f>SUM(J5:J29)</f>
        <v>10</v>
      </c>
      <c r="K35" s="97"/>
      <c r="L35" s="98">
        <f>SUM(L5:L33)</f>
        <v>30</v>
      </c>
      <c r="M35" s="96">
        <f>SUM(M5:M29)</f>
        <v>7</v>
      </c>
      <c r="N35" s="97">
        <v>18</v>
      </c>
      <c r="O35" s="97"/>
      <c r="P35" s="98">
        <f>SUM(P5:P33)</f>
        <v>31</v>
      </c>
      <c r="Q35" s="96">
        <f>SUM(Q5:Q29)</f>
        <v>6</v>
      </c>
      <c r="R35" s="97">
        <v>18</v>
      </c>
      <c r="S35" s="97"/>
      <c r="T35" s="98">
        <f>SUM(T5:T33)</f>
        <v>30</v>
      </c>
      <c r="U35" s="199" t="s">
        <v>124</v>
      </c>
      <c r="V35" s="200"/>
      <c r="W35" s="200"/>
      <c r="X35" s="201"/>
    </row>
    <row r="36" spans="1:24" x14ac:dyDescent="0.25">
      <c r="A36" s="1"/>
      <c r="B36" s="2"/>
      <c r="C36" s="175" t="s">
        <v>32</v>
      </c>
      <c r="D36" s="176"/>
      <c r="E36" s="99"/>
      <c r="F36" s="100"/>
      <c r="G36" s="100">
        <f>COUNTIF(G5:G29,"k")</f>
        <v>3</v>
      </c>
      <c r="H36" s="101"/>
      <c r="I36" s="99"/>
      <c r="J36" s="100"/>
      <c r="K36" s="100">
        <v>5</v>
      </c>
      <c r="L36" s="101"/>
      <c r="M36" s="99"/>
      <c r="N36" s="100"/>
      <c r="O36" s="100">
        <f>COUNTIF(O5:O29,"k")</f>
        <v>2</v>
      </c>
      <c r="P36" s="101"/>
      <c r="Q36" s="99"/>
      <c r="R36" s="100"/>
      <c r="S36" s="100">
        <v>2</v>
      </c>
      <c r="T36" s="101"/>
      <c r="U36" s="203" t="s">
        <v>32</v>
      </c>
      <c r="V36" s="204"/>
      <c r="W36" s="204"/>
      <c r="X36" s="170">
        <v>12</v>
      </c>
    </row>
    <row r="37" spans="1:24" x14ac:dyDescent="0.25">
      <c r="A37" s="1"/>
      <c r="B37" s="2"/>
      <c r="C37" s="175" t="s">
        <v>31</v>
      </c>
      <c r="D37" s="176"/>
      <c r="E37" s="102"/>
      <c r="F37" s="103"/>
      <c r="G37" s="103">
        <f>COUNTIF(G5:G29,"é")</f>
        <v>5</v>
      </c>
      <c r="H37" s="104"/>
      <c r="I37" s="102"/>
      <c r="J37" s="103"/>
      <c r="K37" s="103">
        <v>4</v>
      </c>
      <c r="L37" s="104"/>
      <c r="M37" s="102"/>
      <c r="N37" s="103"/>
      <c r="O37" s="103">
        <v>4</v>
      </c>
      <c r="P37" s="104"/>
      <c r="Q37" s="102"/>
      <c r="R37" s="103"/>
      <c r="S37" s="103">
        <v>4</v>
      </c>
      <c r="T37" s="104"/>
      <c r="U37" s="222" t="s">
        <v>31</v>
      </c>
      <c r="V37" s="223"/>
      <c r="W37" s="223"/>
      <c r="X37" s="170">
        <v>17</v>
      </c>
    </row>
    <row r="38" spans="1:24" x14ac:dyDescent="0.25">
      <c r="A38" s="1"/>
      <c r="B38" s="2"/>
      <c r="C38" s="177" t="s">
        <v>35</v>
      </c>
      <c r="D38" s="178"/>
      <c r="E38" s="105"/>
      <c r="F38" s="106"/>
      <c r="G38" s="106">
        <f>SUM(G36:G37)</f>
        <v>8</v>
      </c>
      <c r="H38" s="107"/>
      <c r="I38" s="105"/>
      <c r="J38" s="106"/>
      <c r="K38" s="106">
        <f>SUM(K36:K37)</f>
        <v>9</v>
      </c>
      <c r="L38" s="107"/>
      <c r="M38" s="105"/>
      <c r="N38" s="106"/>
      <c r="O38" s="106">
        <v>6</v>
      </c>
      <c r="P38" s="107"/>
      <c r="Q38" s="105"/>
      <c r="R38" s="106"/>
      <c r="S38" s="106">
        <v>6</v>
      </c>
      <c r="T38" s="107"/>
      <c r="U38" s="222" t="s">
        <v>35</v>
      </c>
      <c r="V38" s="223"/>
      <c r="W38" s="223"/>
      <c r="X38" s="170">
        <v>29</v>
      </c>
    </row>
    <row r="39" spans="1:24" ht="15.75" thickBot="1" x14ac:dyDescent="0.3">
      <c r="A39" s="1"/>
      <c r="B39" s="2"/>
      <c r="C39" s="179" t="s">
        <v>23</v>
      </c>
      <c r="D39" s="180"/>
      <c r="E39" s="108">
        <f>SUM(E35,F35)</f>
        <v>26</v>
      </c>
      <c r="F39" s="109"/>
      <c r="G39" s="109"/>
      <c r="H39" s="110"/>
      <c r="I39" s="108">
        <f>SUM(I35,J35)</f>
        <v>26</v>
      </c>
      <c r="J39" s="109"/>
      <c r="K39" s="109"/>
      <c r="L39" s="110"/>
      <c r="M39" s="108">
        <v>25</v>
      </c>
      <c r="N39" s="109"/>
      <c r="O39" s="109"/>
      <c r="P39" s="110"/>
      <c r="Q39" s="108">
        <v>24</v>
      </c>
      <c r="R39" s="109"/>
      <c r="S39" s="109"/>
      <c r="T39" s="110"/>
      <c r="U39" s="222" t="s">
        <v>23</v>
      </c>
      <c r="V39" s="223"/>
      <c r="W39" s="223"/>
      <c r="X39" s="170">
        <v>101</v>
      </c>
    </row>
    <row r="40" spans="1:24" ht="15.75" thickBot="1" x14ac:dyDescent="0.3">
      <c r="A40" s="1"/>
      <c r="B40" s="2"/>
      <c r="C40" s="13"/>
      <c r="D40" s="12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222" t="s">
        <v>125</v>
      </c>
      <c r="V40" s="223"/>
      <c r="W40" s="223"/>
      <c r="X40" s="170">
        <v>10</v>
      </c>
    </row>
    <row r="41" spans="1:24" ht="15.75" thickBot="1" x14ac:dyDescent="0.3">
      <c r="A41" s="1"/>
      <c r="B41" s="2"/>
      <c r="C41" s="19" t="s">
        <v>26</v>
      </c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218" t="s">
        <v>25</v>
      </c>
      <c r="V41" s="219"/>
      <c r="W41" s="219"/>
      <c r="X41" s="171">
        <v>120</v>
      </c>
    </row>
    <row r="42" spans="1:24" ht="15" customHeight="1" thickBot="1" x14ac:dyDescent="0.3">
      <c r="A42" s="1"/>
      <c r="B42" s="2"/>
      <c r="C42" s="16" t="s">
        <v>36</v>
      </c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119"/>
      <c r="V42" s="119"/>
    </row>
    <row r="43" spans="1:24" x14ac:dyDescent="0.25">
      <c r="A43" s="1"/>
      <c r="B43" s="2"/>
      <c r="C43" s="16" t="s">
        <v>37</v>
      </c>
      <c r="E43" s="187" t="s">
        <v>34</v>
      </c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9"/>
      <c r="U43" s="1"/>
    </row>
    <row r="44" spans="1:24" ht="15" customHeight="1" x14ac:dyDescent="0.25">
      <c r="C44" s="16" t="s">
        <v>27</v>
      </c>
      <c r="E44" s="181" t="s">
        <v>42</v>
      </c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1"/>
      <c r="U44" s="1"/>
    </row>
    <row r="45" spans="1:24" x14ac:dyDescent="0.25">
      <c r="C45" s="17" t="s">
        <v>30</v>
      </c>
      <c r="E45" s="181" t="s">
        <v>43</v>
      </c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3"/>
      <c r="U45" s="1"/>
    </row>
    <row r="46" spans="1:24" x14ac:dyDescent="0.25">
      <c r="C46" s="17" t="s">
        <v>28</v>
      </c>
      <c r="E46" s="234" t="s">
        <v>167</v>
      </c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3"/>
      <c r="U46" s="1"/>
    </row>
    <row r="47" spans="1:24" ht="15.75" thickBot="1" x14ac:dyDescent="0.3">
      <c r="C47" s="17" t="s">
        <v>29</v>
      </c>
      <c r="E47" s="235" t="s">
        <v>168</v>
      </c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236"/>
      <c r="R47" s="236"/>
      <c r="S47" s="236"/>
      <c r="T47" s="237"/>
      <c r="U47" s="1"/>
    </row>
    <row r="48" spans="1:24" ht="15.75" thickBot="1" x14ac:dyDescent="0.3">
      <c r="C48" s="18" t="s">
        <v>33</v>
      </c>
      <c r="E48" s="231" t="s">
        <v>45</v>
      </c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3"/>
      <c r="U48" s="1"/>
    </row>
    <row r="49" spans="5:21" ht="15.75" thickBot="1" x14ac:dyDescent="0.3">
      <c r="E49" s="230" t="s">
        <v>169</v>
      </c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7"/>
      <c r="U49" s="1"/>
    </row>
    <row r="50" spans="5:21" ht="15.75" thickBot="1" x14ac:dyDescent="0.3">
      <c r="E50" s="215" t="s">
        <v>170</v>
      </c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7"/>
    </row>
  </sheetData>
  <sortState ref="C63:C68">
    <sortCondition ref="C65"/>
  </sortState>
  <mergeCells count="37">
    <mergeCell ref="E50:T50"/>
    <mergeCell ref="U40:W40"/>
    <mergeCell ref="U41:W41"/>
    <mergeCell ref="B32:B33"/>
    <mergeCell ref="C39:D39"/>
    <mergeCell ref="C35:D35"/>
    <mergeCell ref="C36:D36"/>
    <mergeCell ref="C37:D37"/>
    <mergeCell ref="C38:D38"/>
    <mergeCell ref="U35:X35"/>
    <mergeCell ref="U36:W36"/>
    <mergeCell ref="U37:W37"/>
    <mergeCell ref="U38:W38"/>
    <mergeCell ref="U39:W39"/>
    <mergeCell ref="E43:T43"/>
    <mergeCell ref="E47:T47"/>
    <mergeCell ref="U3:U4"/>
    <mergeCell ref="A3:A4"/>
    <mergeCell ref="B3:B4"/>
    <mergeCell ref="C3:C4"/>
    <mergeCell ref="D3:D4"/>
    <mergeCell ref="D1:P1"/>
    <mergeCell ref="Q1:T1"/>
    <mergeCell ref="B30:B31"/>
    <mergeCell ref="B5:B10"/>
    <mergeCell ref="B11:B13"/>
    <mergeCell ref="B14:B20"/>
    <mergeCell ref="E3:H3"/>
    <mergeCell ref="I3:L3"/>
    <mergeCell ref="M3:P3"/>
    <mergeCell ref="Q3:T3"/>
    <mergeCell ref="B21:B29"/>
    <mergeCell ref="E48:T48"/>
    <mergeCell ref="E49:T49"/>
    <mergeCell ref="E46:T46"/>
    <mergeCell ref="E44:T44"/>
    <mergeCell ref="E45:T45"/>
  </mergeCells>
  <pageMargins left="0.70866141732283472" right="0.70866141732283472" top="0.74803149606299213" bottom="0.74803149606299213" header="0.31496062992125984" footer="0.31496062992125984"/>
  <pageSetup paperSize="8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O40" sqref="N40:O40"/>
    </sheetView>
  </sheetViews>
  <sheetFormatPr defaultRowHeight="15" x14ac:dyDescent="0.25"/>
  <cols>
    <col min="1" max="1" width="20.7109375" customWidth="1"/>
    <col min="2" max="2" width="47.42578125" customWidth="1"/>
    <col min="3" max="3" width="23.85546875" customWidth="1"/>
    <col min="4" max="4" width="20.28515625" customWidth="1"/>
  </cols>
  <sheetData>
    <row r="1" spans="1:7" ht="15.75" thickBot="1" x14ac:dyDescent="0.3">
      <c r="A1" s="238" t="s">
        <v>73</v>
      </c>
      <c r="B1" s="238"/>
      <c r="C1" s="238"/>
      <c r="D1" s="238"/>
    </row>
    <row r="2" spans="1:7" ht="15.75" thickBot="1" x14ac:dyDescent="0.3">
      <c r="A2" s="56" t="s">
        <v>74</v>
      </c>
      <c r="B2" s="57" t="s">
        <v>75</v>
      </c>
      <c r="C2" s="58" t="s">
        <v>76</v>
      </c>
      <c r="D2" s="59" t="s">
        <v>77</v>
      </c>
    </row>
    <row r="3" spans="1:7" ht="26.25" x14ac:dyDescent="0.25">
      <c r="A3" s="60" t="s">
        <v>78</v>
      </c>
      <c r="B3" s="61" t="s">
        <v>79</v>
      </c>
      <c r="C3" s="61" t="s">
        <v>80</v>
      </c>
      <c r="D3" s="62" t="s">
        <v>81</v>
      </c>
    </row>
    <row r="4" spans="1:7" ht="25.5" x14ac:dyDescent="0.25">
      <c r="A4" s="63" t="s">
        <v>82</v>
      </c>
      <c r="B4" s="64" t="s">
        <v>83</v>
      </c>
      <c r="C4" s="65" t="s">
        <v>84</v>
      </c>
      <c r="D4" s="66" t="s">
        <v>85</v>
      </c>
    </row>
    <row r="5" spans="1:7" ht="25.5" x14ac:dyDescent="0.25">
      <c r="A5" s="63" t="s">
        <v>86</v>
      </c>
      <c r="B5" s="64" t="s">
        <v>87</v>
      </c>
      <c r="C5" s="65" t="s">
        <v>88</v>
      </c>
      <c r="D5" s="67" t="s">
        <v>89</v>
      </c>
    </row>
    <row r="6" spans="1:7" ht="26.25" thickBot="1" x14ac:dyDescent="0.3">
      <c r="A6" s="68" t="s">
        <v>90</v>
      </c>
      <c r="B6" s="69" t="s">
        <v>91</v>
      </c>
      <c r="C6" s="70" t="s">
        <v>92</v>
      </c>
      <c r="D6" s="71" t="s">
        <v>93</v>
      </c>
    </row>
    <row r="7" spans="1:7" ht="15.75" thickBot="1" x14ac:dyDescent="0.3">
      <c r="A7" s="238" t="s">
        <v>94</v>
      </c>
      <c r="B7" s="238"/>
      <c r="C7" s="238"/>
      <c r="D7" s="238"/>
    </row>
    <row r="8" spans="1:7" ht="15.75" thickBot="1" x14ac:dyDescent="0.3">
      <c r="A8" s="56" t="s">
        <v>74</v>
      </c>
      <c r="B8" s="57" t="s">
        <v>75</v>
      </c>
      <c r="C8" s="58" t="s">
        <v>76</v>
      </c>
      <c r="D8" s="59" t="s">
        <v>77</v>
      </c>
    </row>
    <row r="9" spans="1:7" ht="26.25" x14ac:dyDescent="0.25">
      <c r="A9" s="60" t="s">
        <v>78</v>
      </c>
      <c r="B9" s="61" t="s">
        <v>79</v>
      </c>
      <c r="C9" s="61" t="s">
        <v>80</v>
      </c>
      <c r="D9" s="62" t="s">
        <v>81</v>
      </c>
    </row>
    <row r="10" spans="1:7" ht="51" x14ac:dyDescent="0.25">
      <c r="A10" s="63" t="s">
        <v>82</v>
      </c>
      <c r="B10" s="64" t="s">
        <v>83</v>
      </c>
      <c r="C10" s="65" t="s">
        <v>95</v>
      </c>
      <c r="D10" s="66" t="s">
        <v>85</v>
      </c>
    </row>
    <row r="11" spans="1:7" ht="26.25" thickBot="1" x14ac:dyDescent="0.3">
      <c r="A11" s="72" t="s">
        <v>86</v>
      </c>
      <c r="B11" s="69" t="s">
        <v>87</v>
      </c>
      <c r="C11" s="73" t="s">
        <v>88</v>
      </c>
      <c r="D11" s="74" t="s">
        <v>89</v>
      </c>
    </row>
    <row r="13" spans="1:7" x14ac:dyDescent="0.25">
      <c r="A13" s="75" t="s">
        <v>96</v>
      </c>
    </row>
    <row r="14" spans="1:7" x14ac:dyDescent="0.25">
      <c r="A14" s="76"/>
      <c r="B14" s="77"/>
      <c r="C14" s="77"/>
      <c r="D14" s="78"/>
      <c r="E14" s="78"/>
      <c r="F14" s="78"/>
      <c r="G14" s="78"/>
    </row>
    <row r="15" spans="1:7" x14ac:dyDescent="0.25">
      <c r="A15" s="76"/>
      <c r="B15" s="79" t="s">
        <v>97</v>
      </c>
      <c r="C15" s="80" t="s">
        <v>98</v>
      </c>
      <c r="D15" s="78"/>
      <c r="E15" s="78"/>
      <c r="F15" s="78"/>
      <c r="G15" s="78"/>
    </row>
    <row r="16" spans="1:7" ht="15.75" thickBot="1" x14ac:dyDescent="0.3">
      <c r="A16" s="76">
        <v>56</v>
      </c>
      <c r="B16" s="81" t="s">
        <v>99</v>
      </c>
      <c r="C16" s="82"/>
      <c r="D16" s="83" t="s">
        <v>100</v>
      </c>
      <c r="E16" s="84" t="s">
        <v>101</v>
      </c>
      <c r="F16" s="84"/>
      <c r="G16" s="84" t="s">
        <v>102</v>
      </c>
    </row>
    <row r="17" spans="1:7" x14ac:dyDescent="0.25">
      <c r="A17" s="76"/>
      <c r="B17" s="31" t="s">
        <v>103</v>
      </c>
      <c r="C17" s="82"/>
      <c r="D17" s="83">
        <v>2</v>
      </c>
      <c r="E17" s="84">
        <v>1</v>
      </c>
      <c r="F17" s="80" t="s">
        <v>104</v>
      </c>
      <c r="G17" s="84">
        <v>3</v>
      </c>
    </row>
    <row r="18" spans="1:7" x14ac:dyDescent="0.25">
      <c r="A18" s="76"/>
      <c r="B18" s="32" t="s">
        <v>105</v>
      </c>
      <c r="C18" s="82"/>
      <c r="D18" s="83">
        <v>2</v>
      </c>
      <c r="E18" s="84">
        <v>1</v>
      </c>
      <c r="F18" s="80" t="s">
        <v>98</v>
      </c>
      <c r="G18" s="84">
        <v>3</v>
      </c>
    </row>
    <row r="19" spans="1:7" x14ac:dyDescent="0.25">
      <c r="A19" s="76"/>
      <c r="B19" s="32" t="s">
        <v>106</v>
      </c>
      <c r="C19" s="84"/>
      <c r="D19" s="83">
        <v>0</v>
      </c>
      <c r="E19" s="84">
        <v>3</v>
      </c>
      <c r="F19" s="80" t="s">
        <v>107</v>
      </c>
      <c r="G19" s="84">
        <v>3</v>
      </c>
    </row>
    <row r="20" spans="1:7" x14ac:dyDescent="0.25">
      <c r="A20" s="76"/>
      <c r="B20" s="32" t="s">
        <v>108</v>
      </c>
      <c r="C20" s="84"/>
      <c r="D20" s="83">
        <v>2</v>
      </c>
      <c r="E20" s="84">
        <v>1</v>
      </c>
      <c r="F20" s="80" t="s">
        <v>109</v>
      </c>
      <c r="G20" s="84">
        <v>3</v>
      </c>
    </row>
    <row r="21" spans="1:7" x14ac:dyDescent="0.25">
      <c r="A21" s="76"/>
      <c r="B21" s="84" t="s">
        <v>110</v>
      </c>
      <c r="C21" s="85">
        <v>12</v>
      </c>
      <c r="D21" s="78"/>
      <c r="E21" s="78"/>
      <c r="F21" s="78"/>
      <c r="G21" s="78"/>
    </row>
    <row r="22" spans="1:7" x14ac:dyDescent="0.25">
      <c r="A22" s="76"/>
      <c r="B22" s="77"/>
      <c r="C22" s="77"/>
      <c r="D22" s="78"/>
      <c r="E22" s="78"/>
      <c r="F22" s="78"/>
      <c r="G22" s="78"/>
    </row>
    <row r="23" spans="1:7" ht="15.75" x14ac:dyDescent="0.25">
      <c r="A23" s="76"/>
      <c r="B23" s="86"/>
      <c r="C23" s="86"/>
      <c r="D23" s="78"/>
      <c r="E23" s="78"/>
      <c r="F23" s="78"/>
      <c r="G23" s="78"/>
    </row>
    <row r="24" spans="1:7" x14ac:dyDescent="0.25">
      <c r="A24" s="76"/>
      <c r="B24" s="79" t="s">
        <v>97</v>
      </c>
      <c r="C24" s="80" t="s">
        <v>111</v>
      </c>
      <c r="D24" s="78"/>
      <c r="E24" s="78"/>
      <c r="F24" s="78"/>
      <c r="G24" s="78"/>
    </row>
    <row r="25" spans="1:7" x14ac:dyDescent="0.25">
      <c r="A25" s="76">
        <v>59</v>
      </c>
      <c r="B25" s="87" t="s">
        <v>112</v>
      </c>
      <c r="C25" s="82"/>
      <c r="D25" s="83" t="s">
        <v>100</v>
      </c>
      <c r="E25" s="84" t="s">
        <v>101</v>
      </c>
      <c r="F25" s="84"/>
      <c r="G25" s="84" t="s">
        <v>102</v>
      </c>
    </row>
    <row r="26" spans="1:7" x14ac:dyDescent="0.25">
      <c r="A26" s="76"/>
      <c r="B26" s="88" t="s">
        <v>113</v>
      </c>
      <c r="C26" s="84"/>
      <c r="D26" s="83">
        <v>0</v>
      </c>
      <c r="E26" s="84">
        <v>3</v>
      </c>
      <c r="F26" s="80" t="s">
        <v>111</v>
      </c>
      <c r="G26" s="84">
        <v>3</v>
      </c>
    </row>
    <row r="27" spans="1:7" x14ac:dyDescent="0.25">
      <c r="A27" s="76"/>
      <c r="B27" s="88" t="s">
        <v>114</v>
      </c>
      <c r="C27" s="84"/>
      <c r="D27" s="83">
        <v>0</v>
      </c>
      <c r="E27" s="84">
        <v>3</v>
      </c>
      <c r="F27" s="80" t="s">
        <v>111</v>
      </c>
      <c r="G27" s="84">
        <v>3</v>
      </c>
    </row>
    <row r="28" spans="1:7" x14ac:dyDescent="0.25">
      <c r="A28" s="76"/>
      <c r="B28" s="84" t="s">
        <v>110</v>
      </c>
      <c r="C28" s="85">
        <v>6</v>
      </c>
      <c r="D28" s="78"/>
      <c r="E28" s="78"/>
      <c r="F28" s="78"/>
      <c r="G28" s="78"/>
    </row>
    <row r="29" spans="1:7" x14ac:dyDescent="0.25">
      <c r="A29" s="76"/>
      <c r="B29" s="89"/>
      <c r="C29" s="90"/>
      <c r="D29" s="78"/>
      <c r="E29" s="78"/>
      <c r="F29" s="78"/>
      <c r="G29" s="78"/>
    </row>
    <row r="30" spans="1:7" ht="15.75" x14ac:dyDescent="0.25">
      <c r="B30" s="86"/>
      <c r="C30" s="86"/>
      <c r="D30" s="86"/>
      <c r="E30" s="86"/>
      <c r="F30" s="86"/>
      <c r="G30" s="86"/>
    </row>
    <row r="31" spans="1:7" x14ac:dyDescent="0.25">
      <c r="A31" s="91"/>
      <c r="B31" s="79" t="s">
        <v>115</v>
      </c>
      <c r="C31" s="84"/>
      <c r="D31" s="78"/>
      <c r="E31" s="78"/>
      <c r="F31" s="78"/>
      <c r="G31" s="78"/>
    </row>
    <row r="32" spans="1:7" x14ac:dyDescent="0.25">
      <c r="B32" s="84" t="s">
        <v>116</v>
      </c>
      <c r="C32" s="84"/>
      <c r="D32" s="84"/>
      <c r="E32" s="84"/>
      <c r="F32" s="84"/>
      <c r="G32" s="84"/>
    </row>
    <row r="33" spans="2:7" x14ac:dyDescent="0.25">
      <c r="B33" s="84"/>
      <c r="C33" s="85"/>
      <c r="D33" s="84"/>
      <c r="E33" s="84"/>
      <c r="F33" s="80"/>
      <c r="G33" s="84"/>
    </row>
    <row r="34" spans="2:7" x14ac:dyDescent="0.25">
      <c r="B34" s="84"/>
      <c r="C34" s="85"/>
      <c r="D34" s="84"/>
      <c r="E34" s="84"/>
      <c r="F34" s="80"/>
      <c r="G34" s="84"/>
    </row>
    <row r="36" spans="2:7" x14ac:dyDescent="0.25">
      <c r="B36" s="92" t="s">
        <v>96</v>
      </c>
    </row>
    <row r="37" spans="2:7" x14ac:dyDescent="0.25">
      <c r="B37" s="81" t="s">
        <v>117</v>
      </c>
      <c r="C37" s="81" t="s">
        <v>118</v>
      </c>
      <c r="D37" s="81" t="s">
        <v>119</v>
      </c>
    </row>
    <row r="38" spans="2:7" x14ac:dyDescent="0.25">
      <c r="B38" s="80" t="s">
        <v>111</v>
      </c>
      <c r="C38" s="93">
        <v>10</v>
      </c>
      <c r="D38" s="94">
        <v>1</v>
      </c>
    </row>
    <row r="39" spans="2:7" x14ac:dyDescent="0.25">
      <c r="B39" s="80" t="s">
        <v>107</v>
      </c>
      <c r="C39" s="93">
        <v>7</v>
      </c>
      <c r="D39" s="94">
        <v>0</v>
      </c>
    </row>
    <row r="40" spans="2:7" x14ac:dyDescent="0.25">
      <c r="B40" s="80" t="s">
        <v>109</v>
      </c>
      <c r="C40" s="93">
        <v>3</v>
      </c>
      <c r="D40" s="94">
        <v>0</v>
      </c>
      <c r="E40" s="95" t="s">
        <v>120</v>
      </c>
    </row>
    <row r="41" spans="2:7" x14ac:dyDescent="0.25">
      <c r="B41" s="80" t="s">
        <v>121</v>
      </c>
      <c r="C41" s="93">
        <v>7</v>
      </c>
      <c r="D41" s="94">
        <v>0</v>
      </c>
    </row>
    <row r="42" spans="2:7" x14ac:dyDescent="0.25">
      <c r="B42" s="80" t="s">
        <v>122</v>
      </c>
      <c r="C42" s="93">
        <v>4</v>
      </c>
      <c r="D42" s="94">
        <v>0</v>
      </c>
    </row>
  </sheetData>
  <mergeCells count="2">
    <mergeCell ref="A1:D1"/>
    <mergeCell ref="A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KTTK</vt:lpstr>
      <vt:lpstr>ÉK</vt:lpstr>
      <vt:lpstr>ismeretkörök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2021-03-29T08:43:12Z</cp:lastPrinted>
  <dcterms:created xsi:type="dcterms:W3CDTF">2017-10-31T07:50:20Z</dcterms:created>
  <dcterms:modified xsi:type="dcterms:W3CDTF">2021-04-20T10:11:20Z</dcterms:modified>
</cp:coreProperties>
</file>